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 firstSheet="1" activeTab="1"/>
  </bookViews>
  <sheets>
    <sheet name="Sayfa1" sheetId="1" state="hidden" r:id="rId1"/>
    <sheet name="Sayfa3" sheetId="3" r:id="rId2"/>
  </sheets>
  <calcPr calcId="152511"/>
</workbook>
</file>

<file path=xl/calcChain.xml><?xml version="1.0" encoding="utf-8"?>
<calcChain xmlns="http://schemas.openxmlformats.org/spreadsheetml/2006/main">
  <c r="M120" i="3" l="1"/>
  <c r="M118" i="3"/>
  <c r="M108" i="3"/>
  <c r="M109" i="3"/>
  <c r="M110" i="3"/>
  <c r="M111" i="3"/>
  <c r="M112" i="3"/>
  <c r="M113" i="3"/>
  <c r="M114" i="3"/>
  <c r="M115" i="3"/>
  <c r="M116" i="3"/>
  <c r="M107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86" i="3"/>
  <c r="M82" i="3"/>
  <c r="M83" i="3"/>
  <c r="M84" i="3"/>
  <c r="M81" i="3"/>
  <c r="M75" i="3"/>
  <c r="M76" i="3"/>
  <c r="M77" i="3"/>
  <c r="M78" i="3"/>
  <c r="M79" i="3"/>
  <c r="M72" i="3"/>
  <c r="M73" i="3"/>
  <c r="M71" i="3"/>
  <c r="M69" i="3"/>
  <c r="M68" i="3"/>
  <c r="M65" i="3"/>
  <c r="M66" i="3"/>
  <c r="M64" i="3"/>
  <c r="M62" i="3"/>
  <c r="M61" i="3"/>
  <c r="M57" i="3"/>
  <c r="M58" i="3"/>
  <c r="M59" i="3"/>
  <c r="M56" i="3"/>
  <c r="M53" i="3"/>
  <c r="M54" i="3"/>
  <c r="M52" i="3"/>
  <c r="M50" i="3"/>
  <c r="M49" i="3"/>
  <c r="M41" i="3"/>
  <c r="M42" i="3"/>
  <c r="M43" i="3"/>
  <c r="M44" i="3"/>
  <c r="M45" i="3"/>
  <c r="M46" i="3"/>
  <c r="M47" i="3"/>
  <c r="M40" i="3"/>
  <c r="M32" i="3"/>
  <c r="M33" i="3"/>
  <c r="M34" i="3"/>
  <c r="M35" i="3"/>
  <c r="M36" i="3"/>
  <c r="M37" i="3"/>
  <c r="M38" i="3"/>
  <c r="M31" i="3"/>
  <c r="M28" i="3"/>
  <c r="M29" i="3"/>
  <c r="M27" i="3"/>
  <c r="M24" i="3"/>
  <c r="M25" i="3"/>
  <c r="M23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4" i="3"/>
  <c r="M121" i="3" s="1"/>
</calcChain>
</file>

<file path=xl/sharedStrings.xml><?xml version="1.0" encoding="utf-8"?>
<sst xmlns="http://schemas.openxmlformats.org/spreadsheetml/2006/main" count="304" uniqueCount="191">
  <si>
    <t>SIRA NO</t>
  </si>
  <si>
    <t>TAŞINIR KODU</t>
  </si>
  <si>
    <t>MALZEME ADI</t>
  </si>
  <si>
    <t>ADET</t>
  </si>
  <si>
    <t>150-03-03-210137943</t>
  </si>
  <si>
    <t>150-03-03-210035273</t>
  </si>
  <si>
    <t>150-03-03-210021075</t>
  </si>
  <si>
    <t>150-03-03-210020987</t>
  </si>
  <si>
    <t>BİRİM</t>
  </si>
  <si>
    <t>1.KISIM TRAKALOMBER POSTERİOR STABİLİZASYON</t>
  </si>
  <si>
    <t>TORAKOLOMBER POSTERİOR POLİAKSİYEL VİDA, TİTANYUM, KENDİNDEN YİV AÇANLAR (KİLİTLEME APARATI VE NUT DAHİL)</t>
  </si>
  <si>
    <t>TORAKOLOMBER POSTERİOR POLİAKSİYEL VİDA, TİTANYUM,SPONDİLOLİTEZİS VİDASI, PEDİATRİK/YETİŞKİN (KİLİTLEME APARATI VE NUT DAHİL)</t>
  </si>
  <si>
    <t>TORAKOLOMBER POSTERİOR ROD, TİTANYUM, RİGİD (0-35 CM)</t>
  </si>
  <si>
    <t>TORAKOLOMBER POSTERİOR ROD-ROD TRANSVERS KONNEKTÖR, TİTANYUM, AÇILANDIRILABİLİR</t>
  </si>
  <si>
    <t>2.KISIM LOMBER PEEK PLİF+TLİF CAGE</t>
  </si>
  <si>
    <t>LOMBER İNTERBODY KAFES, RİGİD, PEEK, PLİF</t>
  </si>
  <si>
    <t>LOMBER İNTERBODY KAFES, RİGİD, PEEK, TLİF</t>
  </si>
  <si>
    <t>3.KISIM SERVİKAL POSTERİOR STABİLİZASYON</t>
  </si>
  <si>
    <t>SERVİKAL POSTERİOR VİDA, TİTANYUM, POLİAKSİYEL</t>
  </si>
  <si>
    <t>SERVİKAL POSTERİOR ROD, TİTANYUM, DÜZ</t>
  </si>
  <si>
    <t>4.KISIM SERVİKAL DİSK PROTEZİ</t>
  </si>
  <si>
    <t>SERVİKAL ANTERİOR DİSK PROTEZİ, TİTANYUM+POLİRTİLEN, POR KAPLAMA KOMPLE</t>
  </si>
  <si>
    <t>5.KISIM SERVİKAL CAGE</t>
  </si>
  <si>
    <t xml:space="preserve">SERVİKAL İNTERBODY KAFES, RİGİD, PEEK, TİTANYUM, BIÇAKLI </t>
  </si>
  <si>
    <t>6.KISIM SERVİKAL KORPEKTOMİ KAFES</t>
  </si>
  <si>
    <t>SERVİKAL KORPEKTOMİ KAFES, DİSTRACTABLE, TİTANYUM PLAKLI</t>
  </si>
  <si>
    <t>7.KISIM SERVİKAL ANTERİOR PLAK</t>
  </si>
  <si>
    <t>SERVİKAL ANTERİOR PLAK, TİTANYUM, DÜZ</t>
  </si>
  <si>
    <t>SERVİKAL ANTERİOR VİDA, TİTANYUM, KORTİKAL</t>
  </si>
  <si>
    <t>8.KISIM NÖROMONİTÖRİZASYON</t>
  </si>
  <si>
    <t>İNTRAOPERATİF NÖROMONİTÖRİZASYON MEP VE SEP (EMG DAHİL) SET</t>
  </si>
  <si>
    <t>9.KISIM VERTEBROPLASTİ</t>
  </si>
  <si>
    <t>VERTEBROPLASTİ, PERKÜTAN POSTERİOR, VERTEBROPLASTİ KİTİ, STERİL, PLASTİK</t>
  </si>
  <si>
    <t>VERTEBROPLASTİ, PERKÜTAN POSTERİOR, VERTEBROPLASTİ KEMİK GİRİŞİM SETİ, METAL-PLASTİK</t>
  </si>
  <si>
    <t>VERTEBROPLASTİ, PERKÜTAN POSTERİOR, VERTEBROPLASTİ ÇİMENTOSU, PMMA</t>
  </si>
  <si>
    <t>150-03-03-210157101</t>
  </si>
  <si>
    <t>150-03-03-210121460</t>
  </si>
  <si>
    <t>150-03-03-210122660</t>
  </si>
  <si>
    <t>150-03-03-210021040</t>
  </si>
  <si>
    <t>150-03-03-210021050</t>
  </si>
  <si>
    <t>150-03-03-210118401</t>
  </si>
  <si>
    <t>150-03-03-210157041</t>
  </si>
  <si>
    <t>150-03-03-210021064</t>
  </si>
  <si>
    <t>150-03-03-210021061</t>
  </si>
  <si>
    <t>150-03-03-210123042</t>
  </si>
  <si>
    <t>150-03-03-210021140</t>
  </si>
  <si>
    <t>150-03-03-210021141</t>
  </si>
  <si>
    <t>150-03-03-210021142</t>
  </si>
  <si>
    <t>SUT KODU</t>
  </si>
  <si>
    <t>AĞRI EAH</t>
  </si>
  <si>
    <t>DOĞUBAYAZIT DH</t>
  </si>
  <si>
    <t xml:space="preserve">BİRİM </t>
  </si>
  <si>
    <t xml:space="preserve">AĞRI EAH </t>
  </si>
  <si>
    <t>MİKTAR</t>
  </si>
  <si>
    <t>BİRİM TUTAR</t>
  </si>
  <si>
    <t xml:space="preserve">BİRİM FİYAT TEKLİF CETVELİ </t>
  </si>
  <si>
    <t xml:space="preserve">               MALZEME ADI</t>
  </si>
  <si>
    <t>GENEL TOPLAM</t>
  </si>
  <si>
    <t xml:space="preserve">Firma Yetkilisi </t>
  </si>
  <si>
    <t xml:space="preserve">  Kaşe / İmza </t>
  </si>
  <si>
    <t xml:space="preserve">PATNOS DH </t>
  </si>
  <si>
    <t xml:space="preserve">DİYADİN DH </t>
  </si>
  <si>
    <t xml:space="preserve">ELEŞKİRT DH </t>
  </si>
  <si>
    <t xml:space="preserve">TAŞLIÇAY DH </t>
  </si>
  <si>
    <t xml:space="preserve">TUTAK DH </t>
  </si>
  <si>
    <t xml:space="preserve">HAMUR DH </t>
  </si>
  <si>
    <t>FİZİK TEDAVİ VE REHABİLİTASYON H</t>
  </si>
  <si>
    <t xml:space="preserve">                                 1.KISIM </t>
  </si>
  <si>
    <t>KROMOJENİK UTI AGAR</t>
  </si>
  <si>
    <t>KOYUN KANLI+EMB AGAR BESİYERİ</t>
  </si>
  <si>
    <t>KOYUN KANLI AGAR %5</t>
  </si>
  <si>
    <t>EMB AGAR HAZIR PLAK BESİYERİ</t>
  </si>
  <si>
    <t>SS AGAR BESİYERİ</t>
  </si>
  <si>
    <t>HEKTOEN ENTERİK AGAR</t>
  </si>
  <si>
    <t>MULLER HİNTON AGAR HAZIR BESİYERİ 150 MM</t>
  </si>
  <si>
    <t>MULLER HİNTON AGAR HAZIR BESİYERİ (90MM)</t>
  </si>
  <si>
    <t>MÜLLER HİNTON AT KANLI BESİYERİ (90 MM)</t>
  </si>
  <si>
    <t>ÇİKOLATA AGAR PLAK BESİYERİ</t>
  </si>
  <si>
    <t>KULLANIMA HAZIR BESIYERI, KROMOJENIK, CANDIDA</t>
  </si>
  <si>
    <t>TSI (TRIPLE SUGAR IRON)AGAR</t>
  </si>
  <si>
    <t>SİMMONS SİTRAT AGAR</t>
  </si>
  <si>
    <t>ÜRE AGAR HAZIR BESIYERI</t>
  </si>
  <si>
    <t>MIO AGAR (MOTİLİTE İNDOL ORNİTİN) (HAREKETLİLİK İNDOL ORNİTİN)</t>
  </si>
  <si>
    <t>VRE KROMOJEN AGAR (VANKOMISINE DIRENÇLI ENTEREKOK), 90MM</t>
  </si>
  <si>
    <t>HAZIR PETRIDE MIKOSEL (SDA) AGAR</t>
  </si>
  <si>
    <t>TRANSPORT SWAP EKÜVYON ÇUBUĞU BESİYERLİ STERİL</t>
  </si>
  <si>
    <t>ANTİBİYOGRAM DİSKİ(HER BİR DİSK İÇİN)</t>
  </si>
  <si>
    <t>KARTUŞ</t>
  </si>
  <si>
    <t>E-TEST STRIPLERI (EPSILOMETER TEST)</t>
  </si>
  <si>
    <t>TEST</t>
  </si>
  <si>
    <t>COLİSTİN MİC TEST STRİP</t>
  </si>
  <si>
    <t>DÖRTLÜ GRAM BOYA SETİ (4X250mL)</t>
  </si>
  <si>
    <t>SET</t>
  </si>
  <si>
    <t>LAKTOFENOL PAMUK MAVİSİ 100 mL</t>
  </si>
  <si>
    <t>GIEMSA DOKU BOYASI-MAY GRUNWALD İKİLİ SET (2x500 mL)</t>
  </si>
  <si>
    <t xml:space="preserve">                                                                    2. KISIM </t>
  </si>
  <si>
    <t xml:space="preserve">                                                                           3. KISIM</t>
  </si>
  <si>
    <t xml:space="preserve">                                                                           4. KISIM </t>
  </si>
  <si>
    <t xml:space="preserve">                                                                  5.KISIM  </t>
  </si>
  <si>
    <t>OKSİDAZ TEST STRİBİ</t>
  </si>
  <si>
    <t>PYR (PYRROLİDONYL-BETA NAPHTHYLAMİDE)</t>
  </si>
  <si>
    <t>HIDROJEN PEROKSIT (H2O2) (KATALAZ İÇİN) 100 mL</t>
  </si>
  <si>
    <t>KOVAKS İNDOL AYIRACI 100 mL</t>
  </si>
  <si>
    <t>İMMERSİYON YAĞI 500 ML</t>
  </si>
  <si>
    <t>KOH (POTASYUM HIDROKSIT)</t>
  </si>
  <si>
    <t>LİTRE</t>
  </si>
  <si>
    <t>STAPHYLOCOCCUS AUREUS LATEKS TEST KİTİ </t>
  </si>
  <si>
    <t>STREPTOKOK GRUP TAYİN KİTİ (LATEKS)</t>
  </si>
  <si>
    <t>ÖZE STERİL PLASTİK TEK KULLANIMLIK 10 uL MAVİ </t>
  </si>
  <si>
    <t>ÖZE 1uL STERİL PS 20'Lİ PAKET</t>
  </si>
  <si>
    <t>STERİL EKÜVYON ÇUBUĞU (TEKLİ POŞETTE,TAHTA GÖVDELİ, PAMUKLU)</t>
  </si>
  <si>
    <t>PASTÖR PIPET STERIL 3 ML</t>
  </si>
  <si>
    <t>RODAJSIZ LAM</t>
  </si>
  <si>
    <t>BEYAZ RODAJLI LAM</t>
  </si>
  <si>
    <t>LAMEL 18x18 MM</t>
  </si>
  <si>
    <t>SEROLOJİK CAM TÜP</t>
  </si>
  <si>
    <t>İDRAR NUMUNE KABI KAPAKLI STERIL</t>
  </si>
  <si>
    <t>GAİTA KABI KAŞIKLI</t>
  </si>
  <si>
    <t xml:space="preserve">                                                                   6.KISIM  </t>
  </si>
  <si>
    <t xml:space="preserve">                                                  7.KISIM  </t>
  </si>
  <si>
    <t>LABORATUVARDA KULLANIMA UYGUN PARAFILM</t>
  </si>
  <si>
    <t>KURUTMA KAĞIDI</t>
  </si>
  <si>
    <t>GÖZ YIKAMA SOLÜSYONU NÖTRALİZASYON KİTİ</t>
  </si>
  <si>
    <t>8.KISIM</t>
  </si>
  <si>
    <t>GAİTADA HELİCOBACTER PYLORİ DİREK ANTİJEN</t>
  </si>
  <si>
    <t>GAİTADA ROTA ADENOVİRÜS ANTİJENİ</t>
  </si>
  <si>
    <t>CRYPTO-GİARDİA-ENTAMOEBA 3LÜ KASET TEST</t>
  </si>
  <si>
    <t>GAİTADA CLOSTRİDİUM DİFFİCLE TOKSİN A+B</t>
  </si>
  <si>
    <t xml:space="preserve">BRUCELLA LAM AGLÜTINASYON TESTI (ROSE BENGAL) 10 mL </t>
  </si>
  <si>
    <t>KUTU</t>
  </si>
  <si>
    <t>BRUCELLA AGLÜTINASYONU (COOMBS ANTISERUMU ILE)</t>
  </si>
  <si>
    <t xml:space="preserve">                                                                   9.KISIM   </t>
  </si>
  <si>
    <t xml:space="preserve">                                                                              10.KISIM </t>
  </si>
  <si>
    <t>RPR (SEKIZINDE RAPID PLAZMA REAGAIN SIFILIS TESTI, VDRL KART TEST)</t>
  </si>
  <si>
    <t>TREPONEMA PALLIDUM HEMAGLÜTINASYON (TPHA)</t>
  </si>
  <si>
    <t>KIST HIDATIK (ECHİNOCOCCUS GRANULOSUS) (INDIREKT HEMAGLÜTINASYON)</t>
  </si>
  <si>
    <t>STREP A HIZLI ANTİJEN TARAMA TESTİ</t>
  </si>
  <si>
    <t>İNFLUENZA A-B KASET TEST</t>
  </si>
  <si>
    <t xml:space="preserve">                                                                  11.KISIM </t>
  </si>
  <si>
    <t xml:space="preserve">                                                                12.KISIM </t>
  </si>
  <si>
    <t>KAN KÜLTÜR ŞIŞESI (PEDIATRIK)</t>
  </si>
  <si>
    <t>KAN KÜLTÜR ŞIŞESI (AEROB)</t>
  </si>
  <si>
    <t>KAN KÜLTÜR ŞIŞESI (ANAEROB)</t>
  </si>
  <si>
    <t xml:space="preserve">                                                                           13.KISIM </t>
  </si>
  <si>
    <t>KAN GRUBU TAYINI (ABO+RH) TAYINI (FORWARD GRUPLAMA)+ABO REVERSE GRUPLAMA</t>
  </si>
  <si>
    <t>CROSS MATCH KARTI (ÇAPRAZ UYGUNLUK TESTİ)</t>
  </si>
  <si>
    <t>İNDİREKT COOMBS TESTİ</t>
  </si>
  <si>
    <t xml:space="preserve">DIREKT COOMBS YENİ DOĞAN KARTI(KAN GRUBU+DİREKT COOMBS) </t>
  </si>
  <si>
    <t>RH SUB GRUP TAYINI</t>
  </si>
  <si>
    <t xml:space="preserve">                                                            14.KISIM </t>
  </si>
  <si>
    <t>MENENJİT (VİRAL-BAKTERİYEL) (MULTIPLEX-PCR)</t>
  </si>
  <si>
    <t>RESPİRATUVAR PANEL(ÜST SOLUNUM YOLU)(MULTİPLEX PRC)</t>
  </si>
  <si>
    <t>PNÖMONİ PANELİ (ALT SOLUNUM YOLU) (MULTİPLEX PCR)</t>
  </si>
  <si>
    <t>GASTOİNTESTİNAL PANEL (MULTİPLEX PCR)</t>
  </si>
  <si>
    <t>15.KISIM</t>
  </si>
  <si>
    <t>PARAFİN (BONCUK)</t>
  </si>
  <si>
    <t>KG</t>
  </si>
  <si>
    <t>EA50</t>
  </si>
  <si>
    <t>EOZİN SOLÜSYONU ALKOL BAZLI</t>
  </si>
  <si>
    <t>HARRİS HEMATOKSİLEN </t>
  </si>
  <si>
    <t>KSİLEN</t>
  </si>
  <si>
    <t>MİKROTOM BIÇAĞI (DOKU İÇİN) DISPOSABLE</t>
  </si>
  <si>
    <t>OG6 (PAPANICOLAU SOLÜSYONU 2A ORANGE G)</t>
  </si>
  <si>
    <t>DOKU TAKİP KASETİ KAPAKLI PLASTİK</t>
  </si>
  <si>
    <t>ALCIAN BLUE (PH 2,5) BOYASI</t>
  </si>
  <si>
    <t>PERİYODİK ASİT (TOZ)</t>
  </si>
  <si>
    <t>GRAM</t>
  </si>
  <si>
    <t>SCHIFF SOLÜSYONU</t>
  </si>
  <si>
    <t>SANTRİFÜJ TÜPÜ</t>
  </si>
  <si>
    <t>PASTEOUR PİPET</t>
  </si>
  <si>
    <t>GİEMSA SOLÜSYONU</t>
  </si>
  <si>
    <t>FORMİK ASİT</t>
  </si>
  <si>
    <t>HİDROKLORİK ASİT</t>
  </si>
  <si>
    <t>AMONYAK</t>
  </si>
  <si>
    <t xml:space="preserve">ASETON </t>
  </si>
  <si>
    <t>16 .KISIM</t>
  </si>
  <si>
    <t>FORMALDEHİT (%37'LİK)</t>
  </si>
  <si>
    <t>NUMUNE KABI (15CC)(FORMALİNLİ OLACAK)</t>
  </si>
  <si>
    <t>NUMUNE KABI (50CC)</t>
  </si>
  <si>
    <t>NUMUNE KABI (100CC)</t>
  </si>
  <si>
    <t>NUMUNE KABI (200CC)</t>
  </si>
  <si>
    <t>NUMUNE KABI (500CC)</t>
  </si>
  <si>
    <t>NUMUNE KABI (1000CC)</t>
  </si>
  <si>
    <t>NUMUNE KABI (3000CC)</t>
  </si>
  <si>
    <t>SMEAR TAŞIMA KABI</t>
  </si>
  <si>
    <t>SMEAR ÇUBUĞU (FIRÇASI) STERİL</t>
  </si>
  <si>
    <t xml:space="preserve">17. KISIM </t>
  </si>
  <si>
    <t>18.KISIM</t>
  </si>
  <si>
    <t>LAM KAPAMA FİLMİ</t>
  </si>
  <si>
    <t>GAİTADA GİZLİ KAN ARANMASI (MANUEL)</t>
  </si>
  <si>
    <t>TOPLAM TUTAR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</si>
</sst>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7"/>
  <sheetViews>
    <sheetView workbookViewId="0">
      <selection activeCell="A17" sqref="A17:G18"/>
    </sheetView>
  </sheetViews>
  <sheetFormatPr defaultRowHeight="15" x14ac:dyDescent="0.25"/>
  <cols>
    <col min="1" max="1" width="9.5703125" customWidth="1"/>
    <col min="2" max="2" width="19.42578125" bestFit="1" customWidth="1"/>
    <col min="3" max="3" width="12.28515625" style="3" customWidth="1"/>
    <col min="4" max="4" width="137.7109375" style="5" customWidth="1"/>
    <col min="5" max="6" width="13" customWidth="1"/>
    <col min="7" max="7" width="16.7109375" bestFit="1" customWidth="1"/>
    <col min="9" max="9" width="19.85546875" bestFit="1" customWidth="1"/>
  </cols>
  <sheetData>
    <row r="1" spans="1:7" ht="20.100000000000001" customHeight="1" x14ac:dyDescent="0.25">
      <c r="A1" s="2" t="s">
        <v>0</v>
      </c>
      <c r="B1" s="2" t="s">
        <v>1</v>
      </c>
      <c r="C1" s="2" t="s">
        <v>48</v>
      </c>
      <c r="D1" s="6" t="s">
        <v>2</v>
      </c>
      <c r="E1" s="2" t="s">
        <v>8</v>
      </c>
      <c r="F1" s="2" t="s">
        <v>49</v>
      </c>
      <c r="G1" s="2" t="s">
        <v>50</v>
      </c>
    </row>
    <row r="2" spans="1:7" ht="20.100000000000001" customHeight="1" x14ac:dyDescent="0.25">
      <c r="A2" s="29" t="s">
        <v>9</v>
      </c>
      <c r="B2" s="30"/>
      <c r="C2" s="30"/>
      <c r="D2" s="30"/>
      <c r="E2" s="30"/>
      <c r="F2" s="30"/>
      <c r="G2" s="31"/>
    </row>
    <row r="3" spans="1:7" ht="20.100000000000001" customHeight="1" x14ac:dyDescent="0.25">
      <c r="A3" s="2">
        <v>1</v>
      </c>
      <c r="B3" s="1" t="s">
        <v>4</v>
      </c>
      <c r="C3" s="7">
        <v>102135</v>
      </c>
      <c r="D3" s="4" t="s">
        <v>10</v>
      </c>
      <c r="E3" s="2" t="s">
        <v>3</v>
      </c>
      <c r="F3" s="2"/>
      <c r="G3" s="2">
        <v>200</v>
      </c>
    </row>
    <row r="4" spans="1:7" ht="20.100000000000001" customHeight="1" x14ac:dyDescent="0.25">
      <c r="A4" s="2">
        <v>2</v>
      </c>
      <c r="B4" s="1" t="s">
        <v>35</v>
      </c>
      <c r="C4" s="7">
        <v>102150</v>
      </c>
      <c r="D4" s="4" t="s">
        <v>11</v>
      </c>
      <c r="E4" s="2" t="s">
        <v>3</v>
      </c>
      <c r="F4" s="2"/>
      <c r="G4" s="2">
        <v>800</v>
      </c>
    </row>
    <row r="5" spans="1:7" ht="20.100000000000001" customHeight="1" x14ac:dyDescent="0.25">
      <c r="A5" s="2">
        <v>3</v>
      </c>
      <c r="B5" s="1" t="s">
        <v>5</v>
      </c>
      <c r="C5" s="7">
        <v>102230</v>
      </c>
      <c r="D5" s="4" t="s">
        <v>12</v>
      </c>
      <c r="E5" s="2" t="s">
        <v>3</v>
      </c>
      <c r="F5" s="2"/>
      <c r="G5" s="2">
        <v>300</v>
      </c>
    </row>
    <row r="6" spans="1:7" ht="20.100000000000001" customHeight="1" x14ac:dyDescent="0.25">
      <c r="A6" s="2">
        <v>4</v>
      </c>
      <c r="B6" s="1" t="s">
        <v>7</v>
      </c>
      <c r="C6" s="7">
        <v>102310</v>
      </c>
      <c r="D6" s="4" t="s">
        <v>13</v>
      </c>
      <c r="E6" s="2" t="s">
        <v>3</v>
      </c>
      <c r="F6" s="2"/>
      <c r="G6" s="2">
        <v>200</v>
      </c>
    </row>
    <row r="7" spans="1:7" ht="20.100000000000001" customHeight="1" x14ac:dyDescent="0.25">
      <c r="A7" s="32" t="s">
        <v>14</v>
      </c>
      <c r="B7" s="33"/>
      <c r="C7" s="33"/>
      <c r="D7" s="33"/>
      <c r="E7" s="33"/>
      <c r="F7" s="33"/>
      <c r="G7" s="34"/>
    </row>
    <row r="8" spans="1:7" ht="20.100000000000001" customHeight="1" x14ac:dyDescent="0.25">
      <c r="A8" s="2">
        <v>1</v>
      </c>
      <c r="B8" s="1" t="s">
        <v>36</v>
      </c>
      <c r="C8" s="7">
        <v>102750</v>
      </c>
      <c r="D8" s="4" t="s">
        <v>15</v>
      </c>
      <c r="E8" s="2" t="s">
        <v>3</v>
      </c>
      <c r="F8" s="2"/>
      <c r="G8" s="2">
        <v>10</v>
      </c>
    </row>
    <row r="9" spans="1:7" ht="20.100000000000001" customHeight="1" x14ac:dyDescent="0.25">
      <c r="A9" s="2">
        <v>2</v>
      </c>
      <c r="B9" s="1" t="s">
        <v>37</v>
      </c>
      <c r="C9" s="7">
        <v>102755</v>
      </c>
      <c r="D9" s="4" t="s">
        <v>16</v>
      </c>
      <c r="E9" s="2" t="s">
        <v>3</v>
      </c>
      <c r="F9" s="2"/>
      <c r="G9" s="2">
        <v>20</v>
      </c>
    </row>
    <row r="10" spans="1:7" ht="20.100000000000001" customHeight="1" x14ac:dyDescent="0.25">
      <c r="A10" s="29" t="s">
        <v>17</v>
      </c>
      <c r="B10" s="30"/>
      <c r="C10" s="30"/>
      <c r="D10" s="30"/>
      <c r="E10" s="30"/>
      <c r="F10" s="30"/>
      <c r="G10" s="31"/>
    </row>
    <row r="11" spans="1:7" ht="20.100000000000001" customHeight="1" x14ac:dyDescent="0.25">
      <c r="A11" s="2">
        <v>1</v>
      </c>
      <c r="B11" s="1" t="s">
        <v>38</v>
      </c>
      <c r="C11" s="7">
        <v>102545</v>
      </c>
      <c r="D11" s="4" t="s">
        <v>18</v>
      </c>
      <c r="E11" s="2" t="s">
        <v>3</v>
      </c>
      <c r="F11" s="2"/>
      <c r="G11" s="2">
        <v>48</v>
      </c>
    </row>
    <row r="12" spans="1:7" ht="20.100000000000001" customHeight="1" x14ac:dyDescent="0.25">
      <c r="A12" s="2">
        <v>2</v>
      </c>
      <c r="B12" s="1" t="s">
        <v>39</v>
      </c>
      <c r="C12" s="7">
        <v>102595</v>
      </c>
      <c r="D12" s="4" t="s">
        <v>19</v>
      </c>
      <c r="E12" s="2" t="s">
        <v>3</v>
      </c>
      <c r="F12" s="2"/>
      <c r="G12" s="2">
        <v>12</v>
      </c>
    </row>
    <row r="13" spans="1:7" ht="20.100000000000001" customHeight="1" x14ac:dyDescent="0.25">
      <c r="A13" s="29" t="s">
        <v>20</v>
      </c>
      <c r="B13" s="30"/>
      <c r="C13" s="30"/>
      <c r="D13" s="30"/>
      <c r="E13" s="30"/>
      <c r="F13" s="30"/>
      <c r="G13" s="31"/>
    </row>
    <row r="14" spans="1:7" ht="20.100000000000001" customHeight="1" x14ac:dyDescent="0.25">
      <c r="A14" s="2">
        <v>1</v>
      </c>
      <c r="B14" s="1" t="s">
        <v>40</v>
      </c>
      <c r="C14" s="7">
        <v>103031</v>
      </c>
      <c r="D14" s="4" t="s">
        <v>21</v>
      </c>
      <c r="E14" s="2" t="s">
        <v>3</v>
      </c>
      <c r="F14" s="2"/>
      <c r="G14" s="2">
        <v>36</v>
      </c>
    </row>
    <row r="15" spans="1:7" ht="20.100000000000001" customHeight="1" x14ac:dyDescent="0.25">
      <c r="A15" s="29" t="s">
        <v>22</v>
      </c>
      <c r="B15" s="30"/>
      <c r="C15" s="30"/>
      <c r="D15" s="30"/>
      <c r="E15" s="30"/>
      <c r="F15" s="30"/>
      <c r="G15" s="31"/>
    </row>
    <row r="16" spans="1:7" ht="20.100000000000001" customHeight="1" x14ac:dyDescent="0.25">
      <c r="A16" s="2">
        <v>1</v>
      </c>
      <c r="B16" s="1" t="s">
        <v>6</v>
      </c>
      <c r="C16" s="7">
        <v>102720</v>
      </c>
      <c r="D16" s="4" t="s">
        <v>23</v>
      </c>
      <c r="E16" s="2" t="s">
        <v>3</v>
      </c>
      <c r="F16" s="2"/>
      <c r="G16" s="2">
        <v>36</v>
      </c>
    </row>
    <row r="17" spans="1:7" ht="20.100000000000001" customHeight="1" x14ac:dyDescent="0.25">
      <c r="A17" s="29" t="s">
        <v>24</v>
      </c>
      <c r="B17" s="30"/>
      <c r="C17" s="30"/>
      <c r="D17" s="30"/>
      <c r="E17" s="30"/>
      <c r="F17" s="30"/>
      <c r="G17" s="31"/>
    </row>
    <row r="18" spans="1:7" ht="20.100000000000001" customHeight="1" x14ac:dyDescent="0.25">
      <c r="A18" s="2">
        <v>1</v>
      </c>
      <c r="B18" s="1" t="s">
        <v>41</v>
      </c>
      <c r="C18" s="7">
        <v>102801</v>
      </c>
      <c r="D18" s="4" t="s">
        <v>25</v>
      </c>
      <c r="E18" s="2" t="s">
        <v>3</v>
      </c>
      <c r="F18" s="2"/>
      <c r="G18" s="2">
        <v>6</v>
      </c>
    </row>
    <row r="19" spans="1:7" ht="20.100000000000001" customHeight="1" x14ac:dyDescent="0.25">
      <c r="A19" s="29" t="s">
        <v>26</v>
      </c>
      <c r="B19" s="30"/>
      <c r="C19" s="30"/>
      <c r="D19" s="30"/>
      <c r="E19" s="30"/>
      <c r="F19" s="30"/>
      <c r="G19" s="31"/>
    </row>
    <row r="20" spans="1:7" ht="20.100000000000001" customHeight="1" x14ac:dyDescent="0.25">
      <c r="A20" s="2">
        <v>1</v>
      </c>
      <c r="B20" s="1" t="s">
        <v>42</v>
      </c>
      <c r="C20" s="7">
        <v>102665</v>
      </c>
      <c r="D20" s="4" t="s">
        <v>27</v>
      </c>
      <c r="E20" s="2" t="s">
        <v>3</v>
      </c>
      <c r="F20" s="2"/>
      <c r="G20" s="2">
        <v>6</v>
      </c>
    </row>
    <row r="21" spans="1:7" ht="20.100000000000001" customHeight="1" x14ac:dyDescent="0.25">
      <c r="A21" s="2">
        <v>2</v>
      </c>
      <c r="B21" s="1" t="s">
        <v>43</v>
      </c>
      <c r="C21" s="7">
        <v>102650</v>
      </c>
      <c r="D21" s="4" t="s">
        <v>28</v>
      </c>
      <c r="E21" s="2" t="s">
        <v>3</v>
      </c>
      <c r="F21" s="2"/>
      <c r="G21" s="2">
        <v>24</v>
      </c>
    </row>
    <row r="22" spans="1:7" ht="20.100000000000001" customHeight="1" x14ac:dyDescent="0.25">
      <c r="A22" s="29" t="s">
        <v>29</v>
      </c>
      <c r="B22" s="30"/>
      <c r="C22" s="30"/>
      <c r="D22" s="30"/>
      <c r="E22" s="30"/>
      <c r="F22" s="30"/>
      <c r="G22" s="31"/>
    </row>
    <row r="23" spans="1:7" ht="20.100000000000001" customHeight="1" x14ac:dyDescent="0.25">
      <c r="A23" s="2">
        <v>1</v>
      </c>
      <c r="B23" s="1" t="s">
        <v>44</v>
      </c>
      <c r="C23" s="7">
        <v>103101</v>
      </c>
      <c r="D23" s="4" t="s">
        <v>30</v>
      </c>
      <c r="E23" s="2" t="s">
        <v>3</v>
      </c>
      <c r="F23" s="2"/>
      <c r="G23" s="2">
        <v>18</v>
      </c>
    </row>
    <row r="24" spans="1:7" ht="20.100000000000001" customHeight="1" x14ac:dyDescent="0.25">
      <c r="A24" s="29" t="s">
        <v>31</v>
      </c>
      <c r="B24" s="30"/>
      <c r="C24" s="30"/>
      <c r="D24" s="30"/>
      <c r="E24" s="30"/>
      <c r="F24" s="30"/>
      <c r="G24" s="31"/>
    </row>
    <row r="25" spans="1:7" ht="20.100000000000001" customHeight="1" x14ac:dyDescent="0.25">
      <c r="A25" s="2">
        <v>1</v>
      </c>
      <c r="B25" s="1" t="s">
        <v>45</v>
      </c>
      <c r="C25" s="7">
        <v>102285</v>
      </c>
      <c r="D25" s="4" t="s">
        <v>32</v>
      </c>
      <c r="E25" s="2" t="s">
        <v>3</v>
      </c>
      <c r="F25" s="2"/>
      <c r="G25" s="2">
        <v>12</v>
      </c>
    </row>
    <row r="26" spans="1:7" ht="20.100000000000001" customHeight="1" x14ac:dyDescent="0.25">
      <c r="A26" s="2">
        <v>2</v>
      </c>
      <c r="B26" s="1" t="s">
        <v>46</v>
      </c>
      <c r="C26" s="7">
        <v>102290</v>
      </c>
      <c r="D26" s="4" t="s">
        <v>33</v>
      </c>
      <c r="E26" s="2" t="s">
        <v>3</v>
      </c>
      <c r="F26" s="2"/>
      <c r="G26" s="2">
        <v>12</v>
      </c>
    </row>
    <row r="27" spans="1:7" ht="20.100000000000001" customHeight="1" x14ac:dyDescent="0.25">
      <c r="A27" s="2">
        <v>3</v>
      </c>
      <c r="B27" s="1" t="s">
        <v>47</v>
      </c>
      <c r="C27" s="7">
        <v>102295</v>
      </c>
      <c r="D27" s="4" t="s">
        <v>34</v>
      </c>
      <c r="E27" s="2" t="s">
        <v>3</v>
      </c>
      <c r="F27" s="2"/>
      <c r="G27" s="2">
        <v>12</v>
      </c>
    </row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</sheetData>
  <mergeCells count="9">
    <mergeCell ref="A2:G2"/>
    <mergeCell ref="A7:G7"/>
    <mergeCell ref="A10:G10"/>
    <mergeCell ref="A24:G24"/>
    <mergeCell ref="A13:G13"/>
    <mergeCell ref="A15:G15"/>
    <mergeCell ref="A17:G17"/>
    <mergeCell ref="A19:G19"/>
    <mergeCell ref="A22:G22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abSelected="1" workbookViewId="0">
      <selection activeCell="R11" sqref="R11"/>
    </sheetView>
  </sheetViews>
  <sheetFormatPr defaultRowHeight="15" x14ac:dyDescent="0.25"/>
  <cols>
    <col min="1" max="1" width="8.28515625" style="3" bestFit="1" customWidth="1"/>
    <col min="2" max="2" width="129.5703125" bestFit="1" customWidth="1"/>
    <col min="3" max="3" width="14.140625" style="3" customWidth="1"/>
    <col min="4" max="4" width="0.140625" style="3" customWidth="1"/>
    <col min="5" max="5" width="15" style="3" hidden="1" customWidth="1"/>
    <col min="6" max="6" width="0.140625" style="3" customWidth="1"/>
    <col min="7" max="7" width="0.28515625" style="3" hidden="1" customWidth="1"/>
    <col min="8" max="8" width="15" style="3" hidden="1" customWidth="1"/>
    <col min="9" max="11" width="11.28515625" style="3" hidden="1" customWidth="1"/>
    <col min="12" max="12" width="0.28515625" style="3" customWidth="1"/>
    <col min="13" max="13" width="13.28515625" style="3" customWidth="1"/>
    <col min="14" max="14" width="19.5703125" customWidth="1"/>
    <col min="15" max="15" width="17.140625" customWidth="1"/>
  </cols>
  <sheetData>
    <row r="1" spans="1:15" ht="20.25" x14ac:dyDescent="0.3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37.5" customHeight="1" x14ac:dyDescent="0.25">
      <c r="A2" s="46" t="s">
        <v>0</v>
      </c>
      <c r="B2" s="45" t="s">
        <v>56</v>
      </c>
      <c r="C2" s="45" t="s">
        <v>51</v>
      </c>
      <c r="D2" s="45" t="s">
        <v>52</v>
      </c>
      <c r="E2" s="45" t="s">
        <v>60</v>
      </c>
      <c r="F2" s="45" t="s">
        <v>50</v>
      </c>
      <c r="G2" s="45" t="s">
        <v>61</v>
      </c>
      <c r="H2" s="45" t="s">
        <v>62</v>
      </c>
      <c r="I2" s="47" t="s">
        <v>63</v>
      </c>
      <c r="J2" s="47" t="s">
        <v>64</v>
      </c>
      <c r="K2" s="47" t="s">
        <v>65</v>
      </c>
      <c r="L2" s="47" t="s">
        <v>66</v>
      </c>
      <c r="M2" s="47" t="s">
        <v>53</v>
      </c>
      <c r="N2" s="47" t="s">
        <v>54</v>
      </c>
      <c r="O2" s="48" t="s">
        <v>190</v>
      </c>
    </row>
    <row r="3" spans="1:15" ht="24.95" customHeight="1" x14ac:dyDescent="0.25">
      <c r="A3" s="44" t="s">
        <v>67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9"/>
      <c r="O3" s="1"/>
    </row>
    <row r="4" spans="1:15" ht="24.95" customHeight="1" x14ac:dyDescent="0.25">
      <c r="A4" s="2">
        <v>1</v>
      </c>
      <c r="B4" s="22" t="s">
        <v>68</v>
      </c>
      <c r="C4" s="23" t="s">
        <v>3</v>
      </c>
      <c r="D4" s="15">
        <v>0</v>
      </c>
      <c r="E4" s="2">
        <v>120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f>SUM(D4:L4)</f>
        <v>120</v>
      </c>
      <c r="N4" s="2"/>
      <c r="O4" s="1"/>
    </row>
    <row r="5" spans="1:15" ht="24.95" customHeight="1" x14ac:dyDescent="0.25">
      <c r="A5" s="2">
        <v>2</v>
      </c>
      <c r="B5" s="22" t="s">
        <v>69</v>
      </c>
      <c r="C5" s="23" t="s">
        <v>3</v>
      </c>
      <c r="D5" s="15">
        <v>20000</v>
      </c>
      <c r="E5" s="2">
        <v>2000</v>
      </c>
      <c r="F5" s="2">
        <v>14000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f t="shared" ref="M5:M21" si="0">SUM(D5:L5)</f>
        <v>36000</v>
      </c>
      <c r="N5" s="1"/>
      <c r="O5" s="1"/>
    </row>
    <row r="6" spans="1:15" ht="24.95" customHeight="1" x14ac:dyDescent="0.25">
      <c r="A6" s="2">
        <v>3</v>
      </c>
      <c r="B6" s="22" t="s">
        <v>70</v>
      </c>
      <c r="C6" s="23" t="s">
        <v>3</v>
      </c>
      <c r="D6" s="15">
        <v>2000</v>
      </c>
      <c r="E6" s="2">
        <v>600</v>
      </c>
      <c r="F6" s="2">
        <v>2500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f t="shared" si="0"/>
        <v>5100</v>
      </c>
      <c r="N6" s="1"/>
      <c r="O6" s="1"/>
    </row>
    <row r="7" spans="1:15" ht="24.95" customHeight="1" x14ac:dyDescent="0.25">
      <c r="A7" s="2">
        <v>4</v>
      </c>
      <c r="B7" s="22" t="s">
        <v>71</v>
      </c>
      <c r="C7" s="23" t="s">
        <v>3</v>
      </c>
      <c r="D7" s="15">
        <v>0</v>
      </c>
      <c r="E7" s="2">
        <v>300</v>
      </c>
      <c r="F7" s="2">
        <v>500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f t="shared" si="0"/>
        <v>800</v>
      </c>
      <c r="N7" s="1"/>
      <c r="O7" s="1"/>
    </row>
    <row r="8" spans="1:15" ht="24.95" customHeight="1" x14ac:dyDescent="0.25">
      <c r="A8" s="2">
        <v>5</v>
      </c>
      <c r="B8" s="22" t="s">
        <v>72</v>
      </c>
      <c r="C8" s="23" t="s">
        <v>3</v>
      </c>
      <c r="D8" s="15">
        <v>2000</v>
      </c>
      <c r="E8" s="2">
        <v>0</v>
      </c>
      <c r="F8" s="2">
        <v>1000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f t="shared" si="0"/>
        <v>3000</v>
      </c>
      <c r="N8" s="1"/>
      <c r="O8" s="1"/>
    </row>
    <row r="9" spans="1:15" ht="24.95" customHeight="1" x14ac:dyDescent="0.25">
      <c r="A9" s="2">
        <v>6</v>
      </c>
      <c r="B9" s="22" t="s">
        <v>73</v>
      </c>
      <c r="C9" s="23" t="s">
        <v>3</v>
      </c>
      <c r="D9" s="15">
        <v>0</v>
      </c>
      <c r="E9" s="2">
        <v>500</v>
      </c>
      <c r="F9" s="2">
        <v>1000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f t="shared" si="0"/>
        <v>1500</v>
      </c>
      <c r="N9" s="1"/>
      <c r="O9" s="1"/>
    </row>
    <row r="10" spans="1:15" ht="24.95" customHeight="1" x14ac:dyDescent="0.25">
      <c r="A10" s="2">
        <v>7</v>
      </c>
      <c r="B10" s="22" t="s">
        <v>74</v>
      </c>
      <c r="C10" s="23" t="s">
        <v>3</v>
      </c>
      <c r="D10" s="15">
        <v>0</v>
      </c>
      <c r="E10" s="2">
        <v>600</v>
      </c>
      <c r="F10" s="2">
        <v>3200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f t="shared" si="0"/>
        <v>3800</v>
      </c>
      <c r="N10" s="1"/>
      <c r="O10" s="1"/>
    </row>
    <row r="11" spans="1:15" ht="24.95" customHeight="1" x14ac:dyDescent="0.25">
      <c r="A11" s="2">
        <v>8</v>
      </c>
      <c r="B11" s="22" t="s">
        <v>75</v>
      </c>
      <c r="C11" s="23" t="s">
        <v>3</v>
      </c>
      <c r="D11" s="15">
        <v>600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f t="shared" si="0"/>
        <v>600</v>
      </c>
      <c r="N11" s="1"/>
      <c r="O11" s="1"/>
    </row>
    <row r="12" spans="1:15" ht="24.95" customHeight="1" x14ac:dyDescent="0.25">
      <c r="A12" s="2">
        <v>9</v>
      </c>
      <c r="B12" s="22" t="s">
        <v>76</v>
      </c>
      <c r="C12" s="23" t="s">
        <v>3</v>
      </c>
      <c r="D12" s="15">
        <v>0</v>
      </c>
      <c r="E12" s="2">
        <v>30</v>
      </c>
      <c r="F12" s="2">
        <v>200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f t="shared" si="0"/>
        <v>230</v>
      </c>
      <c r="N12" s="1"/>
      <c r="O12" s="1"/>
    </row>
    <row r="13" spans="1:15" ht="24.95" customHeight="1" x14ac:dyDescent="0.25">
      <c r="A13" s="2">
        <v>10</v>
      </c>
      <c r="B13" s="22" t="s">
        <v>77</v>
      </c>
      <c r="C13" s="23" t="s">
        <v>3</v>
      </c>
      <c r="D13" s="15">
        <v>3000</v>
      </c>
      <c r="E13" s="2">
        <v>300</v>
      </c>
      <c r="F13" s="2">
        <v>300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3600</v>
      </c>
      <c r="N13" s="1"/>
      <c r="O13" s="1"/>
    </row>
    <row r="14" spans="1:15" ht="24.95" customHeight="1" x14ac:dyDescent="0.25">
      <c r="A14" s="2">
        <v>11</v>
      </c>
      <c r="B14" s="22" t="s">
        <v>78</v>
      </c>
      <c r="C14" s="23" t="s">
        <v>3</v>
      </c>
      <c r="D14" s="15">
        <v>3000</v>
      </c>
      <c r="E14" s="2">
        <v>50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f t="shared" si="0"/>
        <v>3050</v>
      </c>
      <c r="N14" s="1"/>
      <c r="O14" s="1"/>
    </row>
    <row r="15" spans="1:15" ht="24.95" customHeight="1" x14ac:dyDescent="0.25">
      <c r="A15" s="2">
        <v>12</v>
      </c>
      <c r="B15" s="22" t="s">
        <v>79</v>
      </c>
      <c r="C15" s="23" t="s">
        <v>3</v>
      </c>
      <c r="D15" s="15">
        <v>0</v>
      </c>
      <c r="E15" s="2">
        <v>100</v>
      </c>
      <c r="F15" s="2">
        <v>200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f t="shared" si="0"/>
        <v>300</v>
      </c>
      <c r="N15" s="1"/>
      <c r="O15" s="1"/>
    </row>
    <row r="16" spans="1:15" ht="24.95" customHeight="1" x14ac:dyDescent="0.25">
      <c r="A16" s="2">
        <v>13</v>
      </c>
      <c r="B16" s="22" t="s">
        <v>80</v>
      </c>
      <c r="C16" s="23" t="s">
        <v>3</v>
      </c>
      <c r="D16" s="15">
        <v>0</v>
      </c>
      <c r="E16" s="2">
        <v>100</v>
      </c>
      <c r="F16" s="2">
        <v>200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f t="shared" si="0"/>
        <v>300</v>
      </c>
      <c r="N16" s="1"/>
      <c r="O16" s="1"/>
    </row>
    <row r="17" spans="1:15" ht="24.95" customHeight="1" x14ac:dyDescent="0.25">
      <c r="A17" s="2">
        <v>14</v>
      </c>
      <c r="B17" s="22" t="s">
        <v>81</v>
      </c>
      <c r="C17" s="23" t="s">
        <v>3</v>
      </c>
      <c r="D17" s="15">
        <v>0</v>
      </c>
      <c r="E17" s="2">
        <v>100</v>
      </c>
      <c r="F17" s="2">
        <v>200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f t="shared" si="0"/>
        <v>300</v>
      </c>
      <c r="N17" s="1"/>
      <c r="O17" s="1"/>
    </row>
    <row r="18" spans="1:15" ht="24.95" customHeight="1" x14ac:dyDescent="0.25">
      <c r="A18" s="2">
        <v>15</v>
      </c>
      <c r="B18" s="22" t="s">
        <v>82</v>
      </c>
      <c r="C18" s="23" t="s">
        <v>3</v>
      </c>
      <c r="D18" s="15">
        <v>0</v>
      </c>
      <c r="E18" s="2">
        <v>100</v>
      </c>
      <c r="F18" s="2">
        <v>200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f t="shared" si="0"/>
        <v>300</v>
      </c>
      <c r="N18" s="1"/>
      <c r="O18" s="1"/>
    </row>
    <row r="19" spans="1:15" ht="24.95" customHeight="1" x14ac:dyDescent="0.25">
      <c r="A19" s="2">
        <v>16</v>
      </c>
      <c r="B19" s="22" t="s">
        <v>83</v>
      </c>
      <c r="C19" s="23" t="s">
        <v>3</v>
      </c>
      <c r="D19" s="15">
        <v>0</v>
      </c>
      <c r="E19" s="2">
        <v>50</v>
      </c>
      <c r="F19" s="2">
        <v>100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f t="shared" si="0"/>
        <v>150</v>
      </c>
      <c r="N19" s="1"/>
      <c r="O19" s="1"/>
    </row>
    <row r="20" spans="1:15" ht="24.95" customHeight="1" x14ac:dyDescent="0.25">
      <c r="A20" s="2">
        <v>17</v>
      </c>
      <c r="B20" s="22" t="s">
        <v>84</v>
      </c>
      <c r="C20" s="23" t="s">
        <v>3</v>
      </c>
      <c r="D20" s="15">
        <v>100</v>
      </c>
      <c r="E20" s="2">
        <v>50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f t="shared" si="0"/>
        <v>150</v>
      </c>
      <c r="N20" s="1"/>
      <c r="O20" s="1"/>
    </row>
    <row r="21" spans="1:15" ht="24.95" customHeight="1" x14ac:dyDescent="0.25">
      <c r="A21" s="2">
        <v>18</v>
      </c>
      <c r="B21" s="22" t="s">
        <v>85</v>
      </c>
      <c r="C21" s="23" t="s">
        <v>3</v>
      </c>
      <c r="D21" s="15">
        <v>3000</v>
      </c>
      <c r="E21" s="2">
        <v>500</v>
      </c>
      <c r="F21" s="2">
        <v>5000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f t="shared" si="0"/>
        <v>8500</v>
      </c>
      <c r="N21" s="1"/>
      <c r="O21" s="1"/>
    </row>
    <row r="22" spans="1:15" ht="24.95" customHeight="1" x14ac:dyDescent="0.25">
      <c r="A22" s="38" t="s">
        <v>95</v>
      </c>
      <c r="B22" s="41"/>
      <c r="C22" s="41"/>
      <c r="D22" s="39"/>
      <c r="E22" s="39"/>
      <c r="F22" s="39"/>
      <c r="G22" s="39"/>
      <c r="H22" s="39"/>
      <c r="I22" s="39"/>
      <c r="J22" s="39"/>
      <c r="K22" s="39"/>
      <c r="L22" s="39"/>
      <c r="M22" s="40"/>
      <c r="N22" s="9"/>
      <c r="O22" s="1"/>
    </row>
    <row r="23" spans="1:15" ht="24.95" customHeight="1" x14ac:dyDescent="0.25">
      <c r="A23" s="2">
        <v>1</v>
      </c>
      <c r="B23" s="1" t="s">
        <v>86</v>
      </c>
      <c r="C23" s="2" t="s">
        <v>87</v>
      </c>
      <c r="D23" s="2">
        <v>30</v>
      </c>
      <c r="E23" s="2">
        <v>120</v>
      </c>
      <c r="F23" s="2">
        <v>800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f>SUM(D23:L23)</f>
        <v>950</v>
      </c>
      <c r="N23" s="1"/>
      <c r="O23" s="1"/>
    </row>
    <row r="24" spans="1:15" ht="24.95" customHeight="1" x14ac:dyDescent="0.25">
      <c r="A24" s="2">
        <v>2</v>
      </c>
      <c r="B24" s="1" t="s">
        <v>88</v>
      </c>
      <c r="C24" s="2" t="s">
        <v>89</v>
      </c>
      <c r="D24" s="2">
        <v>300</v>
      </c>
      <c r="E24" s="2">
        <v>0</v>
      </c>
      <c r="F24" s="2">
        <v>300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f t="shared" ref="M24:M25" si="1">SUM(D24:L24)</f>
        <v>600</v>
      </c>
      <c r="N24" s="1"/>
      <c r="O24" s="1"/>
    </row>
    <row r="25" spans="1:15" ht="24.95" customHeight="1" x14ac:dyDescent="0.25">
      <c r="A25" s="2">
        <v>3</v>
      </c>
      <c r="B25" s="4" t="s">
        <v>90</v>
      </c>
      <c r="C25" s="2" t="s">
        <v>89</v>
      </c>
      <c r="D25" s="2">
        <v>800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f t="shared" si="1"/>
        <v>800</v>
      </c>
      <c r="N25" s="1"/>
      <c r="O25" s="1"/>
    </row>
    <row r="26" spans="1:15" ht="24.95" customHeight="1" x14ac:dyDescent="0.25">
      <c r="A26" s="38" t="s">
        <v>96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9"/>
      <c r="O26" s="1"/>
    </row>
    <row r="27" spans="1:15" ht="24.95" customHeight="1" x14ac:dyDescent="0.25">
      <c r="A27" s="2">
        <v>1</v>
      </c>
      <c r="B27" s="1" t="s">
        <v>91</v>
      </c>
      <c r="C27" s="2" t="s">
        <v>92</v>
      </c>
      <c r="D27" s="2">
        <v>12</v>
      </c>
      <c r="E27" s="2">
        <v>2</v>
      </c>
      <c r="F27" s="2">
        <v>5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f>SUM(D27:L27)</f>
        <v>19</v>
      </c>
      <c r="N27" s="1"/>
      <c r="O27" s="1"/>
    </row>
    <row r="28" spans="1:15" ht="24.95" customHeight="1" x14ac:dyDescent="0.25">
      <c r="A28" s="2">
        <v>2</v>
      </c>
      <c r="B28" s="1" t="s">
        <v>93</v>
      </c>
      <c r="C28" s="2" t="s">
        <v>3</v>
      </c>
      <c r="D28" s="2">
        <v>0</v>
      </c>
      <c r="E28" s="2">
        <v>1</v>
      </c>
      <c r="F28" s="2">
        <v>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 t="shared" ref="M28:M29" si="2">SUM(D28:L28)</f>
        <v>3</v>
      </c>
      <c r="N28" s="1"/>
      <c r="O28" s="1"/>
    </row>
    <row r="29" spans="1:15" ht="24.95" customHeight="1" x14ac:dyDescent="0.25">
      <c r="A29" s="2">
        <v>3</v>
      </c>
      <c r="B29" s="1" t="s">
        <v>94</v>
      </c>
      <c r="C29" s="2" t="s">
        <v>92</v>
      </c>
      <c r="D29" s="2">
        <v>2</v>
      </c>
      <c r="E29" s="2">
        <v>2</v>
      </c>
      <c r="F29" s="2">
        <v>2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f t="shared" si="2"/>
        <v>7</v>
      </c>
      <c r="N29" s="1"/>
      <c r="O29" s="1"/>
    </row>
    <row r="30" spans="1:15" ht="24.95" customHeight="1" x14ac:dyDescent="0.25">
      <c r="A30" s="38" t="s">
        <v>97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  <c r="N30" s="9"/>
      <c r="O30" s="1"/>
    </row>
    <row r="31" spans="1:15" ht="24.95" customHeight="1" x14ac:dyDescent="0.25">
      <c r="A31" s="2">
        <v>1</v>
      </c>
      <c r="B31" s="1" t="s">
        <v>99</v>
      </c>
      <c r="C31" s="2" t="s">
        <v>89</v>
      </c>
      <c r="D31" s="28">
        <v>100</v>
      </c>
      <c r="E31" s="8">
        <v>50</v>
      </c>
      <c r="F31" s="8">
        <v>200</v>
      </c>
      <c r="G31" s="8">
        <v>0</v>
      </c>
      <c r="H31" s="8">
        <v>0</v>
      </c>
      <c r="I31" s="2">
        <v>0</v>
      </c>
      <c r="J31" s="2">
        <v>0</v>
      </c>
      <c r="K31" s="2">
        <v>0</v>
      </c>
      <c r="L31" s="2">
        <v>0</v>
      </c>
      <c r="M31" s="2">
        <f>SUM(D31:L31)</f>
        <v>350</v>
      </c>
      <c r="N31" s="1"/>
      <c r="O31" s="1"/>
    </row>
    <row r="32" spans="1:15" ht="24.95" customHeight="1" x14ac:dyDescent="0.25">
      <c r="A32" s="2">
        <v>2</v>
      </c>
      <c r="B32" s="1" t="s">
        <v>100</v>
      </c>
      <c r="C32" s="2" t="s">
        <v>89</v>
      </c>
      <c r="D32" s="14">
        <v>0</v>
      </c>
      <c r="E32" s="14">
        <v>50</v>
      </c>
      <c r="F32" s="14">
        <v>200</v>
      </c>
      <c r="G32" s="8">
        <v>0</v>
      </c>
      <c r="H32" s="8">
        <v>0</v>
      </c>
      <c r="I32" s="2">
        <v>0</v>
      </c>
      <c r="J32" s="2">
        <v>0</v>
      </c>
      <c r="K32" s="2">
        <v>0</v>
      </c>
      <c r="L32" s="2">
        <v>0</v>
      </c>
      <c r="M32" s="2">
        <f t="shared" ref="M32:M38" si="3">SUM(D32:L32)</f>
        <v>250</v>
      </c>
      <c r="N32" s="1"/>
      <c r="O32" s="1"/>
    </row>
    <row r="33" spans="1:15" ht="24.95" customHeight="1" x14ac:dyDescent="0.25">
      <c r="A33" s="2">
        <v>3</v>
      </c>
      <c r="B33" s="1" t="s">
        <v>101</v>
      </c>
      <c r="C33" s="2" t="s">
        <v>3</v>
      </c>
      <c r="D33" s="14">
        <v>0</v>
      </c>
      <c r="E33" s="14">
        <v>0</v>
      </c>
      <c r="F33" s="14">
        <v>2</v>
      </c>
      <c r="G33" s="8">
        <v>0</v>
      </c>
      <c r="H33" s="8">
        <v>0</v>
      </c>
      <c r="I33" s="2">
        <v>0</v>
      </c>
      <c r="J33" s="2">
        <v>0</v>
      </c>
      <c r="K33" s="2">
        <v>0</v>
      </c>
      <c r="L33" s="2">
        <v>0</v>
      </c>
      <c r="M33" s="2">
        <f t="shared" si="3"/>
        <v>2</v>
      </c>
      <c r="N33" s="1"/>
      <c r="O33" s="1"/>
    </row>
    <row r="34" spans="1:15" ht="24.95" customHeight="1" x14ac:dyDescent="0.25">
      <c r="A34" s="2">
        <v>4</v>
      </c>
      <c r="B34" s="1" t="s">
        <v>102</v>
      </c>
      <c r="C34" s="2" t="s">
        <v>3</v>
      </c>
      <c r="D34" s="14">
        <v>0</v>
      </c>
      <c r="E34" s="14">
        <v>0</v>
      </c>
      <c r="F34" s="14">
        <v>2</v>
      </c>
      <c r="G34" s="8">
        <v>0</v>
      </c>
      <c r="H34" s="8">
        <v>0</v>
      </c>
      <c r="I34" s="2">
        <v>0</v>
      </c>
      <c r="J34" s="2">
        <v>0</v>
      </c>
      <c r="K34" s="2">
        <v>0</v>
      </c>
      <c r="L34" s="2">
        <v>0</v>
      </c>
      <c r="M34" s="2">
        <f t="shared" si="3"/>
        <v>2</v>
      </c>
      <c r="N34" s="1"/>
      <c r="O34" s="1"/>
    </row>
    <row r="35" spans="1:15" ht="24.95" customHeight="1" x14ac:dyDescent="0.25">
      <c r="A35" s="2">
        <v>5</v>
      </c>
      <c r="B35" s="1" t="s">
        <v>103</v>
      </c>
      <c r="C35" s="2" t="s">
        <v>3</v>
      </c>
      <c r="D35" s="14">
        <v>3</v>
      </c>
      <c r="E35" s="14">
        <v>1</v>
      </c>
      <c r="F35" s="14">
        <v>1</v>
      </c>
      <c r="G35" s="8">
        <v>0</v>
      </c>
      <c r="H35" s="8">
        <v>0</v>
      </c>
      <c r="I35" s="2">
        <v>0</v>
      </c>
      <c r="J35" s="2">
        <v>0</v>
      </c>
      <c r="K35" s="2">
        <v>0</v>
      </c>
      <c r="L35" s="2">
        <v>0</v>
      </c>
      <c r="M35" s="2">
        <f t="shared" si="3"/>
        <v>5</v>
      </c>
      <c r="N35" s="1"/>
      <c r="O35" s="1"/>
    </row>
    <row r="36" spans="1:15" ht="24.95" customHeight="1" x14ac:dyDescent="0.25">
      <c r="A36" s="2">
        <v>6</v>
      </c>
      <c r="B36" s="1" t="s">
        <v>104</v>
      </c>
      <c r="C36" s="2" t="s">
        <v>105</v>
      </c>
      <c r="D36" s="14">
        <v>0</v>
      </c>
      <c r="E36" s="14">
        <v>1</v>
      </c>
      <c r="F36" s="14">
        <v>0</v>
      </c>
      <c r="G36" s="8">
        <v>0</v>
      </c>
      <c r="H36" s="8">
        <v>0</v>
      </c>
      <c r="I36" s="2">
        <v>0</v>
      </c>
      <c r="J36" s="2">
        <v>0</v>
      </c>
      <c r="K36" s="2">
        <v>0</v>
      </c>
      <c r="L36" s="2">
        <v>0</v>
      </c>
      <c r="M36" s="2">
        <f t="shared" si="3"/>
        <v>1</v>
      </c>
      <c r="N36" s="1"/>
      <c r="O36" s="1"/>
    </row>
    <row r="37" spans="1:15" ht="24.95" customHeight="1" x14ac:dyDescent="0.25">
      <c r="A37" s="2">
        <v>7</v>
      </c>
      <c r="B37" s="1" t="s">
        <v>106</v>
      </c>
      <c r="C37" s="2" t="s">
        <v>89</v>
      </c>
      <c r="D37" s="14">
        <v>300</v>
      </c>
      <c r="E37" s="14">
        <v>100</v>
      </c>
      <c r="F37" s="14">
        <v>200</v>
      </c>
      <c r="G37" s="8">
        <v>0</v>
      </c>
      <c r="H37" s="8">
        <v>0</v>
      </c>
      <c r="I37" s="2">
        <v>0</v>
      </c>
      <c r="J37" s="2">
        <v>0</v>
      </c>
      <c r="K37" s="2">
        <v>0</v>
      </c>
      <c r="L37" s="2">
        <v>0</v>
      </c>
      <c r="M37" s="2">
        <f t="shared" si="3"/>
        <v>600</v>
      </c>
      <c r="N37" s="1"/>
      <c r="O37" s="1"/>
    </row>
    <row r="38" spans="1:15" ht="24.95" customHeight="1" x14ac:dyDescent="0.25">
      <c r="A38" s="2">
        <v>8</v>
      </c>
      <c r="B38" s="1" t="s">
        <v>107</v>
      </c>
      <c r="C38" s="2" t="s">
        <v>89</v>
      </c>
      <c r="D38" s="14">
        <v>100</v>
      </c>
      <c r="E38" s="14">
        <v>60</v>
      </c>
      <c r="F38" s="14">
        <v>300</v>
      </c>
      <c r="G38" s="8">
        <v>0</v>
      </c>
      <c r="H38" s="8">
        <v>0</v>
      </c>
      <c r="I38" s="2">
        <v>0</v>
      </c>
      <c r="J38" s="2">
        <v>0</v>
      </c>
      <c r="K38" s="2">
        <v>0</v>
      </c>
      <c r="L38" s="2">
        <v>0</v>
      </c>
      <c r="M38" s="2">
        <f t="shared" si="3"/>
        <v>460</v>
      </c>
      <c r="N38" s="1"/>
      <c r="O38" s="1"/>
    </row>
    <row r="39" spans="1:15" ht="24.95" customHeight="1" x14ac:dyDescent="0.25">
      <c r="A39" s="38" t="s">
        <v>98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9"/>
      <c r="O39" s="1"/>
    </row>
    <row r="40" spans="1:15" ht="24.95" customHeight="1" x14ac:dyDescent="0.25">
      <c r="A40" s="2">
        <v>1</v>
      </c>
      <c r="B40" s="1" t="s">
        <v>108</v>
      </c>
      <c r="C40" s="2" t="s">
        <v>3</v>
      </c>
      <c r="D40" s="8">
        <v>10000</v>
      </c>
      <c r="E40" s="8">
        <v>2500</v>
      </c>
      <c r="F40" s="8">
        <v>15000</v>
      </c>
      <c r="G40" s="8">
        <v>0</v>
      </c>
      <c r="H40" s="8">
        <v>0</v>
      </c>
      <c r="I40" s="2">
        <v>0</v>
      </c>
      <c r="J40" s="2">
        <v>0</v>
      </c>
      <c r="K40" s="2">
        <v>0</v>
      </c>
      <c r="L40" s="2">
        <v>0</v>
      </c>
      <c r="M40" s="2">
        <f>SUM(D40:L40)</f>
        <v>27500</v>
      </c>
      <c r="N40" s="1"/>
      <c r="O40" s="1"/>
    </row>
    <row r="41" spans="1:15" ht="24.95" customHeight="1" x14ac:dyDescent="0.25">
      <c r="A41" s="2">
        <v>2</v>
      </c>
      <c r="B41" s="1" t="s">
        <v>109</v>
      </c>
      <c r="C41" s="2" t="s">
        <v>3</v>
      </c>
      <c r="D41" s="8">
        <v>0</v>
      </c>
      <c r="E41" s="8">
        <v>0</v>
      </c>
      <c r="F41" s="8">
        <v>5000</v>
      </c>
      <c r="G41" s="8">
        <v>0</v>
      </c>
      <c r="H41" s="8">
        <v>0</v>
      </c>
      <c r="I41" s="2">
        <v>0</v>
      </c>
      <c r="J41" s="2">
        <v>0</v>
      </c>
      <c r="K41" s="2">
        <v>0</v>
      </c>
      <c r="L41" s="2">
        <v>0</v>
      </c>
      <c r="M41" s="2">
        <f t="shared" ref="M41:M47" si="4">SUM(D41:L41)</f>
        <v>5000</v>
      </c>
      <c r="N41" s="1"/>
      <c r="O41" s="1"/>
    </row>
    <row r="42" spans="1:15" ht="24.95" customHeight="1" x14ac:dyDescent="0.25">
      <c r="A42" s="2">
        <v>3</v>
      </c>
      <c r="B42" s="1" t="s">
        <v>110</v>
      </c>
      <c r="C42" s="2" t="s">
        <v>3</v>
      </c>
      <c r="D42" s="8">
        <v>10000</v>
      </c>
      <c r="E42" s="8">
        <v>0</v>
      </c>
      <c r="F42" s="8">
        <v>10000</v>
      </c>
      <c r="G42" s="8">
        <v>0</v>
      </c>
      <c r="H42" s="8">
        <v>0</v>
      </c>
      <c r="I42" s="2">
        <v>0</v>
      </c>
      <c r="J42" s="2">
        <v>0</v>
      </c>
      <c r="K42" s="2">
        <v>0</v>
      </c>
      <c r="L42" s="2">
        <v>0</v>
      </c>
      <c r="M42" s="2">
        <f t="shared" si="4"/>
        <v>20000</v>
      </c>
      <c r="N42" s="1"/>
      <c r="O42" s="1"/>
    </row>
    <row r="43" spans="1:15" ht="24.95" customHeight="1" x14ac:dyDescent="0.25">
      <c r="A43" s="2">
        <v>4</v>
      </c>
      <c r="B43" s="1" t="s">
        <v>111</v>
      </c>
      <c r="C43" s="2" t="s">
        <v>3</v>
      </c>
      <c r="D43" s="8">
        <v>1000</v>
      </c>
      <c r="E43" s="8">
        <v>0</v>
      </c>
      <c r="F43" s="8">
        <v>0</v>
      </c>
      <c r="G43" s="8">
        <v>0</v>
      </c>
      <c r="H43" s="8">
        <v>0</v>
      </c>
      <c r="I43" s="2">
        <v>0</v>
      </c>
      <c r="J43" s="2">
        <v>0</v>
      </c>
      <c r="K43" s="2">
        <v>0</v>
      </c>
      <c r="L43" s="2">
        <v>0</v>
      </c>
      <c r="M43" s="2">
        <f t="shared" si="4"/>
        <v>1000</v>
      </c>
      <c r="N43" s="1"/>
      <c r="O43" s="1"/>
    </row>
    <row r="44" spans="1:15" ht="24.95" customHeight="1" x14ac:dyDescent="0.25">
      <c r="A44" s="2">
        <v>5</v>
      </c>
      <c r="B44" s="1" t="s">
        <v>112</v>
      </c>
      <c r="C44" s="2" t="s">
        <v>3</v>
      </c>
      <c r="D44" s="8">
        <v>0</v>
      </c>
      <c r="E44" s="8">
        <v>0</v>
      </c>
      <c r="F44" s="8">
        <v>2000</v>
      </c>
      <c r="G44" s="8">
        <v>0</v>
      </c>
      <c r="H44" s="8">
        <v>0</v>
      </c>
      <c r="I44" s="2">
        <v>0</v>
      </c>
      <c r="J44" s="2">
        <v>0</v>
      </c>
      <c r="K44" s="2">
        <v>0</v>
      </c>
      <c r="L44" s="2">
        <v>0</v>
      </c>
      <c r="M44" s="2">
        <f t="shared" si="4"/>
        <v>2000</v>
      </c>
      <c r="N44" s="1"/>
      <c r="O44" s="1"/>
    </row>
    <row r="45" spans="1:15" ht="24.95" customHeight="1" x14ac:dyDescent="0.25">
      <c r="A45" s="2">
        <v>6</v>
      </c>
      <c r="B45" s="1" t="s">
        <v>113</v>
      </c>
      <c r="C45" s="2" t="s">
        <v>3</v>
      </c>
      <c r="D45" s="8">
        <v>2000</v>
      </c>
      <c r="E45" s="8">
        <v>0</v>
      </c>
      <c r="F45" s="8">
        <v>2000</v>
      </c>
      <c r="G45" s="8">
        <v>0</v>
      </c>
      <c r="H45" s="8">
        <v>0</v>
      </c>
      <c r="I45" s="2">
        <v>500</v>
      </c>
      <c r="J45" s="2">
        <v>0</v>
      </c>
      <c r="K45" s="2">
        <v>0</v>
      </c>
      <c r="L45" s="2">
        <v>0</v>
      </c>
      <c r="M45" s="2">
        <f t="shared" si="4"/>
        <v>4500</v>
      </c>
      <c r="N45" s="1"/>
      <c r="O45" s="1"/>
    </row>
    <row r="46" spans="1:15" ht="24.95" customHeight="1" x14ac:dyDescent="0.25">
      <c r="A46" s="2">
        <v>7</v>
      </c>
      <c r="B46" s="1" t="s">
        <v>114</v>
      </c>
      <c r="C46" s="2" t="s">
        <v>3</v>
      </c>
      <c r="D46" s="8">
        <v>0</v>
      </c>
      <c r="E46" s="8">
        <v>0</v>
      </c>
      <c r="F46" s="8">
        <v>2000</v>
      </c>
      <c r="G46" s="8">
        <v>0</v>
      </c>
      <c r="H46" s="8">
        <v>0</v>
      </c>
      <c r="I46" s="2">
        <v>0</v>
      </c>
      <c r="J46" s="2">
        <v>0</v>
      </c>
      <c r="K46" s="2">
        <v>0</v>
      </c>
      <c r="L46" s="2">
        <v>0</v>
      </c>
      <c r="M46" s="2">
        <f t="shared" si="4"/>
        <v>2000</v>
      </c>
      <c r="N46" s="1"/>
      <c r="O46" s="1"/>
    </row>
    <row r="47" spans="1:15" ht="24.95" customHeight="1" x14ac:dyDescent="0.25">
      <c r="A47" s="2">
        <v>8</v>
      </c>
      <c r="B47" s="4" t="s">
        <v>115</v>
      </c>
      <c r="C47" s="2" t="s">
        <v>3</v>
      </c>
      <c r="D47" s="8">
        <v>0</v>
      </c>
      <c r="E47" s="8">
        <v>200</v>
      </c>
      <c r="F47" s="8">
        <v>2000</v>
      </c>
      <c r="G47" s="8">
        <v>0</v>
      </c>
      <c r="H47" s="8">
        <v>0</v>
      </c>
      <c r="I47" s="2">
        <v>0</v>
      </c>
      <c r="J47" s="2">
        <v>0</v>
      </c>
      <c r="K47" s="2">
        <v>0</v>
      </c>
      <c r="L47" s="2">
        <v>0</v>
      </c>
      <c r="M47" s="2">
        <f t="shared" si="4"/>
        <v>2200</v>
      </c>
      <c r="N47" s="1"/>
      <c r="O47" s="1"/>
    </row>
    <row r="48" spans="1:15" ht="24.95" customHeight="1" x14ac:dyDescent="0.25">
      <c r="A48" s="38" t="s">
        <v>118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9"/>
      <c r="O48" s="1"/>
    </row>
    <row r="49" spans="1:15" ht="24.95" customHeight="1" x14ac:dyDescent="0.25">
      <c r="A49" s="2">
        <v>1</v>
      </c>
      <c r="B49" s="1" t="s">
        <v>116</v>
      </c>
      <c r="C49" s="2" t="s">
        <v>3</v>
      </c>
      <c r="D49" s="8">
        <v>15000</v>
      </c>
      <c r="E49" s="8">
        <v>3000</v>
      </c>
      <c r="F49" s="8">
        <v>10000</v>
      </c>
      <c r="G49" s="8">
        <v>0</v>
      </c>
      <c r="H49" s="8">
        <v>0</v>
      </c>
      <c r="I49" s="2">
        <v>0</v>
      </c>
      <c r="J49" s="2">
        <v>0</v>
      </c>
      <c r="K49" s="2">
        <v>0</v>
      </c>
      <c r="L49" s="2">
        <v>0</v>
      </c>
      <c r="M49" s="2">
        <f>SUM(D49:L49)</f>
        <v>28000</v>
      </c>
      <c r="N49" s="1"/>
      <c r="O49" s="1"/>
    </row>
    <row r="50" spans="1:15" ht="24.95" customHeight="1" x14ac:dyDescent="0.25">
      <c r="A50" s="2">
        <v>2</v>
      </c>
      <c r="B50" s="4" t="s">
        <v>117</v>
      </c>
      <c r="C50" s="2" t="s">
        <v>3</v>
      </c>
      <c r="D50" s="8">
        <v>6000</v>
      </c>
      <c r="E50" s="8">
        <v>1500</v>
      </c>
      <c r="F50" s="8">
        <v>8000</v>
      </c>
      <c r="G50" s="8">
        <v>2000</v>
      </c>
      <c r="H50" s="8">
        <v>0</v>
      </c>
      <c r="I50" s="2">
        <v>0</v>
      </c>
      <c r="J50" s="2">
        <v>0</v>
      </c>
      <c r="K50" s="2">
        <v>0</v>
      </c>
      <c r="L50" s="2">
        <v>0</v>
      </c>
      <c r="M50" s="2">
        <f>SUM(D50:L50)</f>
        <v>17500</v>
      </c>
      <c r="N50" s="1"/>
      <c r="O50" s="1"/>
    </row>
    <row r="51" spans="1:15" ht="24.95" customHeight="1" x14ac:dyDescent="0.25">
      <c r="A51" s="38" t="s">
        <v>119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9"/>
      <c r="O51" s="1"/>
    </row>
    <row r="52" spans="1:15" ht="24.95" customHeight="1" x14ac:dyDescent="0.25">
      <c r="A52" s="2">
        <v>1</v>
      </c>
      <c r="B52" s="1" t="s">
        <v>120</v>
      </c>
      <c r="C52" s="2" t="s">
        <v>3</v>
      </c>
      <c r="D52" s="2">
        <v>2</v>
      </c>
      <c r="E52" s="2">
        <v>0</v>
      </c>
      <c r="F52" s="2">
        <v>2</v>
      </c>
      <c r="G52" s="2">
        <v>3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f>SUM(D52:L52)</f>
        <v>7</v>
      </c>
      <c r="N52" s="1"/>
      <c r="O52" s="1"/>
    </row>
    <row r="53" spans="1:15" ht="24.95" customHeight="1" x14ac:dyDescent="0.25">
      <c r="A53" s="2">
        <v>2</v>
      </c>
      <c r="B53" s="1" t="s">
        <v>121</v>
      </c>
      <c r="C53" s="2" t="s">
        <v>3</v>
      </c>
      <c r="D53" s="2">
        <v>2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f t="shared" ref="M53:M54" si="5">SUM(D53:L53)</f>
        <v>2</v>
      </c>
      <c r="N53" s="1"/>
      <c r="O53" s="1"/>
    </row>
    <row r="54" spans="1:15" ht="24.95" customHeight="1" x14ac:dyDescent="0.25">
      <c r="A54" s="2">
        <v>3</v>
      </c>
      <c r="B54" s="1" t="s">
        <v>122</v>
      </c>
      <c r="C54" s="2" t="s">
        <v>3</v>
      </c>
      <c r="D54" s="2">
        <v>1</v>
      </c>
      <c r="E54" s="2">
        <v>1</v>
      </c>
      <c r="F54" s="2">
        <v>2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f t="shared" si="5"/>
        <v>5</v>
      </c>
      <c r="N54" s="1"/>
      <c r="O54" s="1"/>
    </row>
    <row r="55" spans="1:15" ht="24.95" customHeight="1" x14ac:dyDescent="0.25">
      <c r="A55" s="38" t="s">
        <v>123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40"/>
      <c r="N55" s="9"/>
      <c r="O55" s="1"/>
    </row>
    <row r="56" spans="1:15" ht="24.95" customHeight="1" x14ac:dyDescent="0.25">
      <c r="A56" s="2">
        <v>1</v>
      </c>
      <c r="B56" s="1" t="s">
        <v>124</v>
      </c>
      <c r="C56" s="2" t="s">
        <v>89</v>
      </c>
      <c r="D56" s="2">
        <v>0</v>
      </c>
      <c r="E56" s="2">
        <v>1000</v>
      </c>
      <c r="F56" s="2">
        <v>1500</v>
      </c>
      <c r="G56" s="2">
        <v>1000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f>SUM(D56:L56)</f>
        <v>3500</v>
      </c>
      <c r="N56" s="1"/>
      <c r="O56" s="1"/>
    </row>
    <row r="57" spans="1:15" ht="24.95" customHeight="1" x14ac:dyDescent="0.25">
      <c r="A57" s="2">
        <v>2</v>
      </c>
      <c r="B57" s="1" t="s">
        <v>125</v>
      </c>
      <c r="C57" s="2" t="s">
        <v>89</v>
      </c>
      <c r="D57" s="2">
        <v>0</v>
      </c>
      <c r="E57" s="2">
        <v>300</v>
      </c>
      <c r="F57" s="2">
        <v>1200</v>
      </c>
      <c r="G57" s="2">
        <v>200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f t="shared" ref="M57:M59" si="6">SUM(D57:L57)</f>
        <v>1700</v>
      </c>
      <c r="N57" s="1"/>
      <c r="O57" s="1"/>
    </row>
    <row r="58" spans="1:15" ht="24.95" customHeight="1" x14ac:dyDescent="0.25">
      <c r="A58" s="2">
        <v>3</v>
      </c>
      <c r="B58" s="1" t="s">
        <v>126</v>
      </c>
      <c r="C58" s="2" t="s">
        <v>89</v>
      </c>
      <c r="D58" s="2">
        <v>0</v>
      </c>
      <c r="E58" s="2">
        <v>0</v>
      </c>
      <c r="F58" s="2">
        <v>1500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f t="shared" si="6"/>
        <v>1500</v>
      </c>
      <c r="N58" s="1"/>
      <c r="O58" s="1"/>
    </row>
    <row r="59" spans="1:15" ht="24.95" customHeight="1" x14ac:dyDescent="0.25">
      <c r="A59" s="2">
        <v>4</v>
      </c>
      <c r="B59" s="1" t="s">
        <v>127</v>
      </c>
      <c r="C59" s="2" t="s">
        <v>89</v>
      </c>
      <c r="D59" s="2">
        <v>0</v>
      </c>
      <c r="E59" s="2">
        <v>0</v>
      </c>
      <c r="F59" s="2">
        <v>500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f t="shared" si="6"/>
        <v>500</v>
      </c>
      <c r="N59" s="1"/>
      <c r="O59" s="1"/>
    </row>
    <row r="60" spans="1:15" ht="24.95" customHeight="1" x14ac:dyDescent="0.25">
      <c r="A60" s="38" t="s">
        <v>131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40"/>
      <c r="N60" s="9"/>
      <c r="O60" s="1"/>
    </row>
    <row r="61" spans="1:15" ht="24.95" customHeight="1" x14ac:dyDescent="0.25">
      <c r="A61" s="12">
        <v>1</v>
      </c>
      <c r="B61" s="1" t="s">
        <v>128</v>
      </c>
      <c r="C61" s="2" t="s">
        <v>129</v>
      </c>
      <c r="D61" s="28">
        <v>90</v>
      </c>
      <c r="E61" s="8">
        <v>30</v>
      </c>
      <c r="F61" s="8">
        <v>60</v>
      </c>
      <c r="G61" s="8">
        <v>50</v>
      </c>
      <c r="H61" s="8">
        <v>10</v>
      </c>
      <c r="I61" s="2">
        <v>20</v>
      </c>
      <c r="J61" s="2">
        <v>0</v>
      </c>
      <c r="K61" s="2">
        <v>0</v>
      </c>
      <c r="L61" s="2">
        <v>0</v>
      </c>
      <c r="M61" s="2">
        <f>SUM(D61:L61)</f>
        <v>260</v>
      </c>
      <c r="N61" s="1"/>
      <c r="O61" s="1"/>
    </row>
    <row r="62" spans="1:15" ht="24.95" customHeight="1" x14ac:dyDescent="0.25">
      <c r="A62" s="12">
        <v>2</v>
      </c>
      <c r="B62" s="1" t="s">
        <v>130</v>
      </c>
      <c r="C62" s="2" t="s">
        <v>89</v>
      </c>
      <c r="D62" s="14">
        <v>9000</v>
      </c>
      <c r="E62" s="14">
        <v>1600</v>
      </c>
      <c r="F62" s="14">
        <v>6000</v>
      </c>
      <c r="G62" s="14">
        <v>0</v>
      </c>
      <c r="H62" s="14">
        <v>0</v>
      </c>
      <c r="I62" s="13">
        <v>0</v>
      </c>
      <c r="J62" s="13">
        <v>0</v>
      </c>
      <c r="K62" s="13">
        <v>0</v>
      </c>
      <c r="L62" s="13">
        <v>0</v>
      </c>
      <c r="M62" s="2">
        <f>SUM(D62:L62)</f>
        <v>16600</v>
      </c>
      <c r="N62" s="1"/>
      <c r="O62" s="1"/>
    </row>
    <row r="63" spans="1:15" ht="24.95" customHeight="1" x14ac:dyDescent="0.25">
      <c r="A63" s="38" t="s">
        <v>132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40"/>
      <c r="N63" s="9"/>
      <c r="O63" s="1"/>
    </row>
    <row r="64" spans="1:15" ht="24.95" customHeight="1" x14ac:dyDescent="0.25">
      <c r="A64" s="2">
        <v>1</v>
      </c>
      <c r="B64" s="1" t="s">
        <v>133</v>
      </c>
      <c r="C64" s="2" t="s">
        <v>89</v>
      </c>
      <c r="D64" s="2">
        <v>2000</v>
      </c>
      <c r="E64" s="2">
        <v>0</v>
      </c>
      <c r="F64" s="2">
        <v>1250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f>SUM(D64:L64)</f>
        <v>3250</v>
      </c>
      <c r="N64" s="1"/>
      <c r="O64" s="1"/>
    </row>
    <row r="65" spans="1:15" ht="24.95" customHeight="1" x14ac:dyDescent="0.25">
      <c r="A65" s="2">
        <v>2</v>
      </c>
      <c r="B65" s="1" t="s">
        <v>134</v>
      </c>
      <c r="C65" s="2" t="s">
        <v>129</v>
      </c>
      <c r="D65" s="2">
        <v>2</v>
      </c>
      <c r="E65" s="2">
        <v>0</v>
      </c>
      <c r="F65" s="2">
        <v>5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f t="shared" ref="M65:M66" si="7">SUM(D65:L65)</f>
        <v>7</v>
      </c>
      <c r="N65" s="1"/>
      <c r="O65" s="1"/>
    </row>
    <row r="66" spans="1:15" ht="24.95" customHeight="1" x14ac:dyDescent="0.25">
      <c r="A66" s="2">
        <v>3</v>
      </c>
      <c r="B66" s="1" t="s">
        <v>135</v>
      </c>
      <c r="C66" s="2" t="s">
        <v>129</v>
      </c>
      <c r="D66" s="2">
        <v>2</v>
      </c>
      <c r="E66" s="2">
        <v>0</v>
      </c>
      <c r="F66" s="2">
        <v>5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f t="shared" si="7"/>
        <v>7</v>
      </c>
      <c r="N66" s="1"/>
      <c r="O66" s="1"/>
    </row>
    <row r="67" spans="1:15" ht="24.95" customHeight="1" x14ac:dyDescent="0.25">
      <c r="A67" s="38" t="s">
        <v>138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40"/>
      <c r="N67" s="9"/>
      <c r="O67" s="1"/>
    </row>
    <row r="68" spans="1:15" ht="24.95" customHeight="1" x14ac:dyDescent="0.25">
      <c r="A68" s="12">
        <v>1</v>
      </c>
      <c r="B68" s="1" t="s">
        <v>136</v>
      </c>
      <c r="C68" s="2" t="s">
        <v>89</v>
      </c>
      <c r="D68" s="15">
        <v>200</v>
      </c>
      <c r="E68" s="2">
        <v>0</v>
      </c>
      <c r="F68" s="2">
        <v>200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f>SUM(D68:L68)</f>
        <v>400</v>
      </c>
      <c r="N68" s="1"/>
      <c r="O68" s="1"/>
    </row>
    <row r="69" spans="1:15" ht="24.95" customHeight="1" x14ac:dyDescent="0.25">
      <c r="A69" s="12">
        <v>2</v>
      </c>
      <c r="B69" s="1" t="s">
        <v>137</v>
      </c>
      <c r="C69" s="2" t="s">
        <v>89</v>
      </c>
      <c r="D69" s="13">
        <v>200</v>
      </c>
      <c r="E69" s="13">
        <v>0</v>
      </c>
      <c r="F69" s="13">
        <v>250</v>
      </c>
      <c r="G69" s="13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f>SUM(D69:L69)</f>
        <v>450</v>
      </c>
      <c r="N69" s="1"/>
      <c r="O69" s="1"/>
    </row>
    <row r="70" spans="1:15" ht="24.95" customHeight="1" x14ac:dyDescent="0.25">
      <c r="A70" s="38" t="s">
        <v>139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40"/>
      <c r="N70" s="9"/>
      <c r="O70" s="1"/>
    </row>
    <row r="71" spans="1:15" ht="24.95" customHeight="1" x14ac:dyDescent="0.25">
      <c r="A71" s="2">
        <v>1</v>
      </c>
      <c r="B71" s="1" t="s">
        <v>140</v>
      </c>
      <c r="C71" s="2" t="s">
        <v>3</v>
      </c>
      <c r="D71" s="15">
        <v>3000</v>
      </c>
      <c r="E71" s="2">
        <v>0</v>
      </c>
      <c r="F71" s="2">
        <v>300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f>SUM(D71:L71)</f>
        <v>3300</v>
      </c>
      <c r="N71" s="1"/>
      <c r="O71" s="1"/>
    </row>
    <row r="72" spans="1:15" ht="24.95" customHeight="1" x14ac:dyDescent="0.25">
      <c r="A72" s="2">
        <v>1</v>
      </c>
      <c r="B72" s="1" t="s">
        <v>141</v>
      </c>
      <c r="C72" s="2" t="s">
        <v>3</v>
      </c>
      <c r="D72" s="13">
        <v>3500</v>
      </c>
      <c r="E72" s="13">
        <v>0</v>
      </c>
      <c r="F72" s="13">
        <v>700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f t="shared" ref="M72:M73" si="8">SUM(D72:L72)</f>
        <v>4200</v>
      </c>
      <c r="N72" s="1"/>
      <c r="O72" s="1"/>
    </row>
    <row r="73" spans="1:15" ht="24.95" customHeight="1" x14ac:dyDescent="0.25">
      <c r="A73" s="2">
        <v>1</v>
      </c>
      <c r="B73" s="1" t="s">
        <v>142</v>
      </c>
      <c r="C73" s="2" t="s">
        <v>3</v>
      </c>
      <c r="D73" s="13">
        <v>3500</v>
      </c>
      <c r="E73" s="13">
        <v>0</v>
      </c>
      <c r="F73" s="13">
        <v>700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f t="shared" si="8"/>
        <v>4200</v>
      </c>
      <c r="N73" s="1"/>
      <c r="O73" s="1"/>
    </row>
    <row r="74" spans="1:15" ht="24.95" customHeight="1" x14ac:dyDescent="0.25">
      <c r="A74" s="38" t="s">
        <v>143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0"/>
      <c r="N74" s="9"/>
      <c r="O74" s="1"/>
    </row>
    <row r="75" spans="1:15" ht="24.95" customHeight="1" x14ac:dyDescent="0.25">
      <c r="A75" s="2">
        <v>1</v>
      </c>
      <c r="B75" s="1" t="s">
        <v>144</v>
      </c>
      <c r="C75" s="2" t="s">
        <v>89</v>
      </c>
      <c r="D75" s="2">
        <v>16000</v>
      </c>
      <c r="E75" s="2">
        <v>13000</v>
      </c>
      <c r="F75" s="2">
        <v>10000</v>
      </c>
      <c r="G75" s="2">
        <v>3600</v>
      </c>
      <c r="H75" s="2">
        <v>1500</v>
      </c>
      <c r="I75" s="2">
        <v>1200</v>
      </c>
      <c r="J75" s="2">
        <v>1200</v>
      </c>
      <c r="K75" s="2">
        <v>600</v>
      </c>
      <c r="L75" s="2">
        <v>0</v>
      </c>
      <c r="M75" s="2">
        <f>SUM(D75:L75)</f>
        <v>47100</v>
      </c>
      <c r="N75" s="1"/>
      <c r="O75" s="1"/>
    </row>
    <row r="76" spans="1:15" ht="24.95" customHeight="1" x14ac:dyDescent="0.25">
      <c r="A76" s="2">
        <v>2</v>
      </c>
      <c r="B76" s="1" t="s">
        <v>145</v>
      </c>
      <c r="C76" s="2" t="s">
        <v>89</v>
      </c>
      <c r="D76" s="2">
        <v>3000</v>
      </c>
      <c r="E76" s="2">
        <v>750</v>
      </c>
      <c r="F76" s="2">
        <v>1200</v>
      </c>
      <c r="G76" s="2">
        <v>250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f t="shared" ref="M76:M79" si="9">SUM(D76:L76)</f>
        <v>5200</v>
      </c>
      <c r="N76" s="1"/>
      <c r="O76" s="1"/>
    </row>
    <row r="77" spans="1:15" ht="24.95" customHeight="1" x14ac:dyDescent="0.25">
      <c r="A77" s="2">
        <v>3</v>
      </c>
      <c r="B77" s="1" t="s">
        <v>146</v>
      </c>
      <c r="C77" s="2" t="s">
        <v>89</v>
      </c>
      <c r="D77" s="2">
        <v>1500</v>
      </c>
      <c r="E77" s="2">
        <v>300</v>
      </c>
      <c r="F77" s="2">
        <v>600</v>
      </c>
      <c r="G77" s="2">
        <v>200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f t="shared" si="9"/>
        <v>2600</v>
      </c>
      <c r="N77" s="1"/>
      <c r="O77" s="1"/>
    </row>
    <row r="78" spans="1:15" ht="24.95" customHeight="1" x14ac:dyDescent="0.25">
      <c r="A78" s="2">
        <v>4</v>
      </c>
      <c r="B78" s="1" t="s">
        <v>147</v>
      </c>
      <c r="C78" s="2" t="s">
        <v>89</v>
      </c>
      <c r="D78" s="2">
        <v>3600</v>
      </c>
      <c r="E78" s="2">
        <v>900</v>
      </c>
      <c r="F78" s="2">
        <v>2000</v>
      </c>
      <c r="G78" s="2">
        <v>500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f t="shared" si="9"/>
        <v>7000</v>
      </c>
      <c r="N78" s="1"/>
      <c r="O78" s="1"/>
    </row>
    <row r="79" spans="1:15" ht="24.95" customHeight="1" x14ac:dyDescent="0.25">
      <c r="A79" s="2">
        <v>5</v>
      </c>
      <c r="B79" s="22" t="s">
        <v>148</v>
      </c>
      <c r="C79" s="23" t="s">
        <v>89</v>
      </c>
      <c r="D79" s="15">
        <v>50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f t="shared" si="9"/>
        <v>50</v>
      </c>
      <c r="N79" s="1"/>
      <c r="O79" s="1"/>
    </row>
    <row r="80" spans="1:15" ht="24.95" customHeight="1" x14ac:dyDescent="0.25">
      <c r="A80" s="38" t="s">
        <v>149</v>
      </c>
      <c r="B80" s="41"/>
      <c r="C80" s="41"/>
      <c r="D80" s="39"/>
      <c r="E80" s="39"/>
      <c r="F80" s="39"/>
      <c r="G80" s="39"/>
      <c r="H80" s="39"/>
      <c r="I80" s="39"/>
      <c r="J80" s="39"/>
      <c r="K80" s="39"/>
      <c r="L80" s="39"/>
      <c r="M80" s="40"/>
      <c r="N80" s="9"/>
      <c r="O80" s="1"/>
    </row>
    <row r="81" spans="1:15" ht="24.95" customHeight="1" x14ac:dyDescent="0.25">
      <c r="A81" s="12">
        <v>1</v>
      </c>
      <c r="B81" s="4" t="s">
        <v>150</v>
      </c>
      <c r="C81" s="2" t="s">
        <v>89</v>
      </c>
      <c r="D81" s="2">
        <v>30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f>SUM(D81:L81)</f>
        <v>30</v>
      </c>
      <c r="N81" s="1"/>
      <c r="O81" s="1"/>
    </row>
    <row r="82" spans="1:15" ht="24.95" customHeight="1" x14ac:dyDescent="0.25">
      <c r="A82" s="12">
        <v>2</v>
      </c>
      <c r="B82" s="4" t="s">
        <v>151</v>
      </c>
      <c r="C82" s="2" t="s">
        <v>89</v>
      </c>
      <c r="D82" s="2">
        <v>40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f t="shared" ref="M82:M84" si="10">SUM(D82:L82)</f>
        <v>40</v>
      </c>
      <c r="N82" s="1"/>
      <c r="O82" s="1"/>
    </row>
    <row r="83" spans="1:15" ht="24.95" customHeight="1" x14ac:dyDescent="0.25">
      <c r="A83" s="12">
        <v>3</v>
      </c>
      <c r="B83" s="1" t="s">
        <v>152</v>
      </c>
      <c r="C83" s="2" t="s">
        <v>89</v>
      </c>
      <c r="D83" s="2">
        <v>40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f t="shared" si="10"/>
        <v>40</v>
      </c>
      <c r="N83" s="1"/>
      <c r="O83" s="1"/>
    </row>
    <row r="84" spans="1:15" ht="24.95" customHeight="1" x14ac:dyDescent="0.25">
      <c r="A84" s="12">
        <v>4</v>
      </c>
      <c r="B84" s="4" t="s">
        <v>153</v>
      </c>
      <c r="C84" s="2" t="s">
        <v>89</v>
      </c>
      <c r="D84" s="2">
        <v>20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f t="shared" si="10"/>
        <v>20</v>
      </c>
      <c r="N84" s="1"/>
      <c r="O84" s="1"/>
    </row>
    <row r="85" spans="1:15" ht="24.95" customHeight="1" x14ac:dyDescent="0.25">
      <c r="A85" s="38" t="s">
        <v>154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1"/>
      <c r="O85" s="1"/>
    </row>
    <row r="86" spans="1:15" ht="24.95" customHeight="1" x14ac:dyDescent="0.25">
      <c r="A86" s="12">
        <v>1</v>
      </c>
      <c r="B86" s="22" t="s">
        <v>155</v>
      </c>
      <c r="C86" s="23" t="s">
        <v>156</v>
      </c>
      <c r="D86" s="15">
        <v>65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f>SUM(D86:L86)</f>
        <v>65</v>
      </c>
      <c r="N86" s="2"/>
      <c r="O86" s="1"/>
    </row>
    <row r="87" spans="1:15" ht="24.95" customHeight="1" x14ac:dyDescent="0.25">
      <c r="A87" s="12">
        <v>2</v>
      </c>
      <c r="B87" s="22" t="s">
        <v>157</v>
      </c>
      <c r="C87" s="23" t="s">
        <v>105</v>
      </c>
      <c r="D87" s="15">
        <v>3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f t="shared" ref="M87:M105" si="11">SUM(D87:L87)</f>
        <v>3</v>
      </c>
      <c r="N87" s="1"/>
      <c r="O87" s="1"/>
    </row>
    <row r="88" spans="1:15" ht="24.95" customHeight="1" x14ac:dyDescent="0.25">
      <c r="A88" s="12">
        <v>3</v>
      </c>
      <c r="B88" s="22" t="s">
        <v>158</v>
      </c>
      <c r="C88" s="23" t="s">
        <v>105</v>
      </c>
      <c r="D88" s="15">
        <v>45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f t="shared" si="11"/>
        <v>45</v>
      </c>
      <c r="N88" s="1"/>
      <c r="O88" s="1"/>
    </row>
    <row r="89" spans="1:15" ht="24.95" customHeight="1" x14ac:dyDescent="0.25">
      <c r="A89" s="12">
        <v>4</v>
      </c>
      <c r="B89" s="22" t="s">
        <v>159</v>
      </c>
      <c r="C89" s="23" t="s">
        <v>105</v>
      </c>
      <c r="D89" s="15">
        <v>5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f t="shared" si="11"/>
        <v>5</v>
      </c>
      <c r="N89" s="1"/>
      <c r="O89" s="1"/>
    </row>
    <row r="90" spans="1:15" ht="24.95" customHeight="1" x14ac:dyDescent="0.25">
      <c r="A90" s="12">
        <v>5</v>
      </c>
      <c r="B90" s="22" t="s">
        <v>160</v>
      </c>
      <c r="C90" s="23" t="s">
        <v>105</v>
      </c>
      <c r="D90" s="15">
        <v>600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f t="shared" si="11"/>
        <v>600</v>
      </c>
      <c r="N90" s="1"/>
      <c r="O90" s="1"/>
    </row>
    <row r="91" spans="1:15" ht="24.95" customHeight="1" x14ac:dyDescent="0.25">
      <c r="A91" s="12">
        <v>6</v>
      </c>
      <c r="B91" s="22" t="s">
        <v>113</v>
      </c>
      <c r="C91" s="23" t="s">
        <v>3</v>
      </c>
      <c r="D91" s="15">
        <v>55000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f t="shared" si="11"/>
        <v>55000</v>
      </c>
      <c r="N91" s="1"/>
      <c r="O91" s="1"/>
    </row>
    <row r="92" spans="1:15" ht="24.95" customHeight="1" x14ac:dyDescent="0.25">
      <c r="A92" s="12">
        <v>7</v>
      </c>
      <c r="B92" s="22" t="s">
        <v>161</v>
      </c>
      <c r="C92" s="23" t="s">
        <v>3</v>
      </c>
      <c r="D92" s="15">
        <v>1500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f t="shared" si="11"/>
        <v>1500</v>
      </c>
      <c r="N92" s="1"/>
      <c r="O92" s="1"/>
    </row>
    <row r="93" spans="1:15" ht="24.95" customHeight="1" x14ac:dyDescent="0.25">
      <c r="A93" s="12">
        <v>8</v>
      </c>
      <c r="B93" s="22" t="s">
        <v>162</v>
      </c>
      <c r="C93" s="23" t="s">
        <v>105</v>
      </c>
      <c r="D93" s="15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f t="shared" si="11"/>
        <v>1</v>
      </c>
      <c r="N93" s="1"/>
      <c r="O93" s="1"/>
    </row>
    <row r="94" spans="1:15" ht="24.95" customHeight="1" x14ac:dyDescent="0.25">
      <c r="A94" s="12">
        <v>9</v>
      </c>
      <c r="B94" s="22" t="s">
        <v>163</v>
      </c>
      <c r="C94" s="23" t="s">
        <v>3</v>
      </c>
      <c r="D94" s="15">
        <v>55000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f t="shared" si="11"/>
        <v>55000</v>
      </c>
      <c r="N94" s="1"/>
      <c r="O94" s="1"/>
    </row>
    <row r="95" spans="1:15" ht="24.95" customHeight="1" x14ac:dyDescent="0.25">
      <c r="A95" s="12">
        <v>10</v>
      </c>
      <c r="B95" s="22" t="s">
        <v>164</v>
      </c>
      <c r="C95" s="23" t="s">
        <v>105</v>
      </c>
      <c r="D95" s="15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f t="shared" si="11"/>
        <v>1</v>
      </c>
      <c r="N95" s="1"/>
      <c r="O95" s="1"/>
    </row>
    <row r="96" spans="1:15" ht="24.95" customHeight="1" x14ac:dyDescent="0.25">
      <c r="A96" s="12">
        <v>11</v>
      </c>
      <c r="B96" s="22" t="s">
        <v>165</v>
      </c>
      <c r="C96" s="23" t="s">
        <v>166</v>
      </c>
      <c r="D96" s="15">
        <v>430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f t="shared" si="11"/>
        <v>430</v>
      </c>
      <c r="N96" s="1"/>
      <c r="O96" s="1"/>
    </row>
    <row r="97" spans="1:15" ht="24.95" customHeight="1" x14ac:dyDescent="0.25">
      <c r="A97" s="12">
        <v>12</v>
      </c>
      <c r="B97" s="22" t="s">
        <v>167</v>
      </c>
      <c r="C97" s="23" t="s">
        <v>105</v>
      </c>
      <c r="D97" s="15">
        <v>25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f t="shared" si="11"/>
        <v>25</v>
      </c>
      <c r="N97" s="1"/>
      <c r="O97" s="1"/>
    </row>
    <row r="98" spans="1:15" ht="24.95" customHeight="1" x14ac:dyDescent="0.25">
      <c r="A98" s="12">
        <v>13</v>
      </c>
      <c r="B98" s="22" t="s">
        <v>168</v>
      </c>
      <c r="C98" s="23" t="s">
        <v>3</v>
      </c>
      <c r="D98" s="15">
        <v>3000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f t="shared" si="11"/>
        <v>3000</v>
      </c>
      <c r="N98" s="1"/>
      <c r="O98" s="1"/>
    </row>
    <row r="99" spans="1:15" ht="24.95" customHeight="1" x14ac:dyDescent="0.25">
      <c r="A99" s="12">
        <v>14</v>
      </c>
      <c r="B99" s="26" t="s">
        <v>169</v>
      </c>
      <c r="C99" s="27" t="s">
        <v>3</v>
      </c>
      <c r="D99" s="15">
        <v>3000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f t="shared" si="11"/>
        <v>3000</v>
      </c>
      <c r="N99" s="1"/>
      <c r="O99" s="1"/>
    </row>
    <row r="100" spans="1:15" ht="24.95" customHeight="1" x14ac:dyDescent="0.25">
      <c r="A100" s="12">
        <v>15</v>
      </c>
      <c r="B100" s="26" t="s">
        <v>170</v>
      </c>
      <c r="C100" s="27" t="s">
        <v>105</v>
      </c>
      <c r="D100" s="15">
        <v>18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f t="shared" si="11"/>
        <v>18</v>
      </c>
      <c r="N100" s="1"/>
      <c r="O100" s="1"/>
    </row>
    <row r="101" spans="1:15" ht="24.95" customHeight="1" x14ac:dyDescent="0.25">
      <c r="A101" s="12">
        <v>16</v>
      </c>
      <c r="B101" s="26" t="s">
        <v>121</v>
      </c>
      <c r="C101" s="27" t="s">
        <v>3</v>
      </c>
      <c r="D101" s="15">
        <v>1000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f t="shared" si="11"/>
        <v>1000</v>
      </c>
      <c r="N101" s="1"/>
      <c r="O101" s="1"/>
    </row>
    <row r="102" spans="1:15" ht="24.95" customHeight="1" x14ac:dyDescent="0.25">
      <c r="A102" s="12">
        <v>17</v>
      </c>
      <c r="B102" s="24" t="s">
        <v>171</v>
      </c>
      <c r="C102" s="25" t="s">
        <v>105</v>
      </c>
      <c r="D102" s="2">
        <v>25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f t="shared" si="11"/>
        <v>25</v>
      </c>
      <c r="N102" s="1"/>
      <c r="O102" s="1"/>
    </row>
    <row r="103" spans="1:15" ht="24.95" customHeight="1" x14ac:dyDescent="0.25">
      <c r="A103" s="12">
        <v>18</v>
      </c>
      <c r="B103" s="18" t="s">
        <v>172</v>
      </c>
      <c r="C103" s="19" t="s">
        <v>105</v>
      </c>
      <c r="D103" s="2">
        <v>25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f t="shared" si="11"/>
        <v>25</v>
      </c>
      <c r="N103" s="1"/>
      <c r="O103" s="1"/>
    </row>
    <row r="104" spans="1:15" ht="24.95" customHeight="1" x14ac:dyDescent="0.25">
      <c r="A104" s="12">
        <v>19</v>
      </c>
      <c r="B104" s="18" t="s">
        <v>173</v>
      </c>
      <c r="C104" s="19" t="s">
        <v>105</v>
      </c>
      <c r="D104" s="2">
        <v>12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f t="shared" si="11"/>
        <v>12</v>
      </c>
      <c r="N104" s="1"/>
      <c r="O104" s="1"/>
    </row>
    <row r="105" spans="1:15" ht="24.95" customHeight="1" x14ac:dyDescent="0.25">
      <c r="A105" s="12">
        <v>20</v>
      </c>
      <c r="B105" s="18" t="s">
        <v>174</v>
      </c>
      <c r="C105" s="19" t="s">
        <v>105</v>
      </c>
      <c r="D105" s="2">
        <v>30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f t="shared" si="11"/>
        <v>30</v>
      </c>
      <c r="N105" s="1"/>
      <c r="O105" s="1"/>
    </row>
    <row r="106" spans="1:15" ht="24.95" customHeight="1" x14ac:dyDescent="0.25">
      <c r="A106" s="29" t="s">
        <v>175</v>
      </c>
      <c r="B106" s="42"/>
      <c r="C106" s="42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1"/>
      <c r="O106" s="1"/>
    </row>
    <row r="107" spans="1:15" ht="24.95" customHeight="1" x14ac:dyDescent="0.25">
      <c r="A107" s="12">
        <v>1</v>
      </c>
      <c r="B107" s="20" t="s">
        <v>176</v>
      </c>
      <c r="C107" s="21" t="s">
        <v>105</v>
      </c>
      <c r="D107" s="15">
        <v>500</v>
      </c>
      <c r="E107" s="2">
        <v>80</v>
      </c>
      <c r="F107" s="2">
        <v>100</v>
      </c>
      <c r="G107" s="2">
        <v>20</v>
      </c>
      <c r="H107" s="2">
        <v>2</v>
      </c>
      <c r="I107" s="2">
        <v>0</v>
      </c>
      <c r="J107" s="2">
        <v>0</v>
      </c>
      <c r="K107" s="2">
        <v>0</v>
      </c>
      <c r="L107" s="2">
        <v>0</v>
      </c>
      <c r="M107" s="2">
        <f>SUM(D107:L107)</f>
        <v>702</v>
      </c>
      <c r="N107" s="1"/>
      <c r="O107" s="1"/>
    </row>
    <row r="108" spans="1:15" ht="24.95" customHeight="1" x14ac:dyDescent="0.25">
      <c r="A108" s="12">
        <v>2</v>
      </c>
      <c r="B108" s="22" t="s">
        <v>177</v>
      </c>
      <c r="C108" s="23" t="s">
        <v>3</v>
      </c>
      <c r="D108" s="15">
        <v>5000</v>
      </c>
      <c r="E108" s="2">
        <v>0</v>
      </c>
      <c r="F108" s="2">
        <v>0</v>
      </c>
      <c r="G108" s="2">
        <v>0</v>
      </c>
      <c r="H108" s="2">
        <v>500</v>
      </c>
      <c r="I108" s="2">
        <v>0</v>
      </c>
      <c r="J108" s="2">
        <v>0</v>
      </c>
      <c r="K108" s="2">
        <v>0</v>
      </c>
      <c r="L108" s="2">
        <v>0</v>
      </c>
      <c r="M108" s="2">
        <f t="shared" ref="M108:M116" si="12">SUM(D108:L108)</f>
        <v>5500</v>
      </c>
      <c r="N108" s="1"/>
      <c r="O108" s="1"/>
    </row>
    <row r="109" spans="1:15" ht="24.95" customHeight="1" x14ac:dyDescent="0.25">
      <c r="A109" s="12">
        <v>3</v>
      </c>
      <c r="B109" s="22" t="s">
        <v>178</v>
      </c>
      <c r="C109" s="23" t="s">
        <v>3</v>
      </c>
      <c r="D109" s="15">
        <v>3000</v>
      </c>
      <c r="E109" s="2">
        <v>0</v>
      </c>
      <c r="F109" s="2">
        <v>0</v>
      </c>
      <c r="G109" s="2">
        <v>400</v>
      </c>
      <c r="H109" s="2">
        <v>50</v>
      </c>
      <c r="I109" s="2">
        <v>0</v>
      </c>
      <c r="J109" s="2">
        <v>0</v>
      </c>
      <c r="K109" s="2">
        <v>0</v>
      </c>
      <c r="L109" s="2">
        <v>0</v>
      </c>
      <c r="M109" s="2">
        <f t="shared" si="12"/>
        <v>3450</v>
      </c>
      <c r="N109" s="1"/>
      <c r="O109" s="1"/>
    </row>
    <row r="110" spans="1:15" ht="24.95" customHeight="1" x14ac:dyDescent="0.25">
      <c r="A110" s="12">
        <v>4</v>
      </c>
      <c r="B110" s="22" t="s">
        <v>179</v>
      </c>
      <c r="C110" s="23" t="s">
        <v>3</v>
      </c>
      <c r="D110" s="15">
        <v>4000</v>
      </c>
      <c r="E110" s="2">
        <v>1500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f t="shared" si="12"/>
        <v>5500</v>
      </c>
      <c r="N110" s="1"/>
      <c r="O110" s="1"/>
    </row>
    <row r="111" spans="1:15" ht="24.95" customHeight="1" x14ac:dyDescent="0.25">
      <c r="A111" s="12">
        <v>5</v>
      </c>
      <c r="B111" s="22" t="s">
        <v>180</v>
      </c>
      <c r="C111" s="23" t="s">
        <v>3</v>
      </c>
      <c r="D111" s="15">
        <v>5000</v>
      </c>
      <c r="E111" s="2">
        <v>1000</v>
      </c>
      <c r="F111" s="2">
        <v>1000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f t="shared" si="12"/>
        <v>7000</v>
      </c>
      <c r="N111" s="1"/>
      <c r="O111" s="1"/>
    </row>
    <row r="112" spans="1:15" ht="24.95" customHeight="1" x14ac:dyDescent="0.25">
      <c r="A112" s="12">
        <v>6</v>
      </c>
      <c r="B112" s="24" t="s">
        <v>181</v>
      </c>
      <c r="C112" s="25" t="s">
        <v>3</v>
      </c>
      <c r="D112" s="2">
        <v>5000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f t="shared" si="12"/>
        <v>5000</v>
      </c>
      <c r="N112" s="1"/>
      <c r="O112" s="1"/>
    </row>
    <row r="113" spans="1:15" ht="24.95" customHeight="1" x14ac:dyDescent="0.25">
      <c r="A113" s="12">
        <v>7</v>
      </c>
      <c r="B113" s="18" t="s">
        <v>182</v>
      </c>
      <c r="C113" s="19" t="s">
        <v>3</v>
      </c>
      <c r="D113" s="2">
        <v>500</v>
      </c>
      <c r="E113" s="2">
        <v>0</v>
      </c>
      <c r="F113" s="2">
        <v>200</v>
      </c>
      <c r="G113" s="2">
        <v>50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f t="shared" si="12"/>
        <v>750</v>
      </c>
      <c r="N113" s="1"/>
      <c r="O113" s="1"/>
    </row>
    <row r="114" spans="1:15" ht="24.95" customHeight="1" x14ac:dyDescent="0.25">
      <c r="A114" s="12">
        <v>8</v>
      </c>
      <c r="B114" s="18" t="s">
        <v>183</v>
      </c>
      <c r="C114" s="19" t="s">
        <v>3</v>
      </c>
      <c r="D114" s="2">
        <v>400</v>
      </c>
      <c r="E114" s="2">
        <v>0</v>
      </c>
      <c r="F114" s="2">
        <v>300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f t="shared" si="12"/>
        <v>700</v>
      </c>
      <c r="N114" s="1"/>
      <c r="O114" s="1"/>
    </row>
    <row r="115" spans="1:15" ht="24.95" customHeight="1" x14ac:dyDescent="0.25">
      <c r="A115" s="12">
        <v>9</v>
      </c>
      <c r="B115" s="18" t="s">
        <v>184</v>
      </c>
      <c r="C115" s="19" t="s">
        <v>3</v>
      </c>
      <c r="D115" s="2">
        <v>5000</v>
      </c>
      <c r="E115" s="2">
        <v>0</v>
      </c>
      <c r="F115" s="2">
        <v>1000</v>
      </c>
      <c r="G115" s="2">
        <v>150</v>
      </c>
      <c r="H115" s="2">
        <v>1000</v>
      </c>
      <c r="I115" s="2">
        <v>0</v>
      </c>
      <c r="J115" s="2">
        <v>0</v>
      </c>
      <c r="K115" s="2">
        <v>0</v>
      </c>
      <c r="L115" s="2">
        <v>0</v>
      </c>
      <c r="M115" s="2">
        <f t="shared" si="12"/>
        <v>7150</v>
      </c>
      <c r="N115" s="1"/>
      <c r="O115" s="1"/>
    </row>
    <row r="116" spans="1:15" ht="24.95" customHeight="1" x14ac:dyDescent="0.25">
      <c r="A116" s="12">
        <v>10</v>
      </c>
      <c r="B116" s="18" t="s">
        <v>185</v>
      </c>
      <c r="C116" s="19" t="s">
        <v>3</v>
      </c>
      <c r="D116" s="2">
        <v>5000</v>
      </c>
      <c r="E116" s="2">
        <v>0</v>
      </c>
      <c r="F116" s="2">
        <v>1000</v>
      </c>
      <c r="G116" s="2">
        <v>150</v>
      </c>
      <c r="H116" s="2">
        <v>1000</v>
      </c>
      <c r="I116" s="2">
        <v>1000</v>
      </c>
      <c r="J116" s="2">
        <v>0</v>
      </c>
      <c r="K116" s="2">
        <v>0</v>
      </c>
      <c r="L116" s="2">
        <v>0</v>
      </c>
      <c r="M116" s="2">
        <f t="shared" si="12"/>
        <v>8150</v>
      </c>
      <c r="N116" s="1"/>
      <c r="O116" s="1"/>
    </row>
    <row r="117" spans="1:15" ht="24.95" customHeight="1" thickBot="1" x14ac:dyDescent="0.3">
      <c r="A117" s="29" t="s">
        <v>186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1"/>
      <c r="O117" s="1"/>
    </row>
    <row r="118" spans="1:15" ht="24.95" customHeight="1" thickBot="1" x14ac:dyDescent="0.3">
      <c r="A118" s="12">
        <v>1</v>
      </c>
      <c r="B118" s="11" t="s">
        <v>188</v>
      </c>
      <c r="C118" s="17" t="s">
        <v>3</v>
      </c>
      <c r="D118" s="2">
        <v>60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f>SUM(D118:L118)</f>
        <v>60</v>
      </c>
      <c r="N118" s="1"/>
      <c r="O118" s="1"/>
    </row>
    <row r="119" spans="1:15" ht="24.95" customHeight="1" x14ac:dyDescent="0.25">
      <c r="A119" s="29" t="s">
        <v>187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1"/>
      <c r="O119" s="1"/>
    </row>
    <row r="120" spans="1:15" ht="24.95" customHeight="1" x14ac:dyDescent="0.25">
      <c r="A120" s="12">
        <v>1</v>
      </c>
      <c r="B120" s="16" t="s">
        <v>189</v>
      </c>
      <c r="C120" s="15" t="s">
        <v>89</v>
      </c>
      <c r="D120" s="2">
        <v>1300</v>
      </c>
      <c r="E120" s="2">
        <v>600</v>
      </c>
      <c r="F120" s="2">
        <v>5000</v>
      </c>
      <c r="G120" s="2">
        <v>800</v>
      </c>
      <c r="H120" s="2">
        <v>75</v>
      </c>
      <c r="I120" s="2">
        <v>100</v>
      </c>
      <c r="J120" s="2">
        <v>0</v>
      </c>
      <c r="K120" s="2">
        <v>25</v>
      </c>
      <c r="L120" s="2">
        <v>100</v>
      </c>
      <c r="M120" s="2">
        <f>SUM(D120:L120)</f>
        <v>8000</v>
      </c>
      <c r="N120" s="1"/>
      <c r="O120" s="1"/>
    </row>
    <row r="121" spans="1:15" ht="44.25" customHeight="1" x14ac:dyDescent="0.25">
      <c r="A121" s="35" t="s">
        <v>57</v>
      </c>
      <c r="B121" s="36"/>
      <c r="C121" s="37"/>
      <c r="D121" s="2"/>
      <c r="E121" s="2"/>
      <c r="F121" s="2"/>
      <c r="G121" s="2"/>
      <c r="H121" s="2"/>
      <c r="I121" s="2"/>
      <c r="J121" s="2"/>
      <c r="K121" s="2"/>
      <c r="L121" s="2"/>
      <c r="M121" s="10">
        <f>SUM(M4:M21,M23:M25,M27:M29,M31:M38,M40:M47,M49:M50,M52:M54,M56:M59,M61:M62,M64:M66,M68:M69,M71:M73,M75:M79,M81:M84,M86:M105,M107:M116,M118,M120)</f>
        <v>455264</v>
      </c>
      <c r="N121" s="1"/>
      <c r="O121" s="1"/>
    </row>
    <row r="124" spans="1:15" x14ac:dyDescent="0.25">
      <c r="B124" t="s">
        <v>58</v>
      </c>
    </row>
    <row r="125" spans="1:15" x14ac:dyDescent="0.25">
      <c r="B125" t="s">
        <v>59</v>
      </c>
    </row>
  </sheetData>
  <mergeCells count="20">
    <mergeCell ref="A39:M39"/>
    <mergeCell ref="A1:N1"/>
    <mergeCell ref="A3:M3"/>
    <mergeCell ref="A22:M22"/>
    <mergeCell ref="A26:M26"/>
    <mergeCell ref="A30:M30"/>
    <mergeCell ref="A121:C121"/>
    <mergeCell ref="A48:M48"/>
    <mergeCell ref="A51:M51"/>
    <mergeCell ref="A74:M74"/>
    <mergeCell ref="A80:M80"/>
    <mergeCell ref="A55:M55"/>
    <mergeCell ref="A60:M60"/>
    <mergeCell ref="A63:M63"/>
    <mergeCell ref="A67:M67"/>
    <mergeCell ref="A70:M70"/>
    <mergeCell ref="A117:N117"/>
    <mergeCell ref="A119:N119"/>
    <mergeCell ref="A106:N106"/>
    <mergeCell ref="A85:N85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2026-03-09T11:02:57Z</dcterms:modified>
</cp:coreProperties>
</file>